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photo\Bud2020\Spreadsheets\long range\"/>
    </mc:Choice>
  </mc:AlternateContent>
  <bookViews>
    <workbookView xWindow="0" yWindow="0" windowWidth="28800" windowHeight="12300" tabRatio="857"/>
  </bookViews>
  <sheets>
    <sheet name="Summary" sheetId="15" r:id="rId1"/>
    <sheet name="Baseline" sheetId="1" r:id="rId2"/>
    <sheet name="2020 Policy" sheetId="31" r:id="rId3"/>
    <sheet name="0% Health" sheetId="21" r:id="rId4"/>
    <sheet name="1.5% Health" sheetId="22" r:id="rId5"/>
    <sheet name="DiscwithInflation" sheetId="23" r:id="rId6"/>
    <sheet name="DiscwithGDP" sheetId="24" r:id="rId7"/>
    <sheet name="RevenueConstantPercentofGDP" sheetId="25" r:id="rId8"/>
    <sheet name="HighProd" sheetId="26" r:id="rId9"/>
    <sheet name="LowProd" sheetId="27" r:id="rId10"/>
    <sheet name="Pessimistic" sheetId="32" r:id="rId11"/>
    <sheet name="Optimistic" sheetId="33" r:id="rId12"/>
  </sheets>
  <definedNames>
    <definedName name="_Order1" hidden="1">255</definedName>
    <definedName name="_Order2" hidden="1">0</definedName>
  </definedNames>
  <calcPr calcId="162913"/>
</workbook>
</file>

<file path=xl/calcChain.xml><?xml version="1.0" encoding="utf-8"?>
<calcChain xmlns="http://schemas.openxmlformats.org/spreadsheetml/2006/main">
  <c r="C16" i="15" l="1"/>
  <c r="D16" i="15"/>
  <c r="E16" i="15"/>
  <c r="F16" i="15"/>
  <c r="G16" i="15"/>
  <c r="H16" i="15"/>
  <c r="I16" i="15"/>
  <c r="J16" i="15"/>
  <c r="K16" i="15"/>
  <c r="L16" i="15"/>
  <c r="M16" i="15"/>
  <c r="N16" i="15"/>
  <c r="O16" i="15"/>
  <c r="P16" i="15"/>
  <c r="Q16" i="15"/>
  <c r="R16" i="15"/>
  <c r="S16" i="15"/>
  <c r="T16" i="15"/>
  <c r="U16" i="15"/>
  <c r="V16" i="15"/>
  <c r="W16" i="15"/>
  <c r="X16" i="15"/>
  <c r="Y16" i="15"/>
  <c r="Z16" i="15"/>
  <c r="AA16" i="15"/>
  <c r="AB16" i="15"/>
  <c r="AC16" i="15"/>
  <c r="AD16" i="15"/>
  <c r="AE16" i="15"/>
  <c r="AF16" i="15"/>
  <c r="AG16" i="15"/>
  <c r="AH16" i="15"/>
  <c r="AI16" i="15"/>
  <c r="AJ16" i="15"/>
  <c r="AK16" i="15"/>
  <c r="AL16" i="15"/>
  <c r="AM16" i="15"/>
  <c r="AN16" i="15"/>
  <c r="AO16" i="15"/>
  <c r="AP16" i="15"/>
  <c r="AQ16" i="15"/>
  <c r="AR16" i="15"/>
  <c r="AS16" i="15"/>
  <c r="AT16" i="15"/>
  <c r="B16" i="15"/>
  <c r="AT16" i="25"/>
  <c r="AS16" i="25"/>
  <c r="AR16" i="25"/>
  <c r="AQ16" i="25"/>
  <c r="AP16" i="25"/>
  <c r="AO16" i="25"/>
  <c r="AN16" i="25"/>
  <c r="AM16" i="25"/>
  <c r="AL16" i="25"/>
  <c r="AK16" i="25"/>
  <c r="AJ16" i="25"/>
  <c r="AI16" i="25"/>
  <c r="AH16" i="25"/>
  <c r="AG16" i="25"/>
  <c r="AF16" i="25"/>
  <c r="AE16" i="25"/>
  <c r="AD16" i="25"/>
  <c r="AC16" i="25"/>
  <c r="AB16" i="25"/>
  <c r="AA16" i="25"/>
  <c r="Z16" i="25"/>
  <c r="Y16" i="25"/>
  <c r="X16" i="25"/>
  <c r="W16" i="25"/>
  <c r="V16" i="25"/>
  <c r="U16" i="25"/>
  <c r="T16" i="25"/>
  <c r="S16" i="25"/>
  <c r="R16" i="25"/>
  <c r="Q16" i="25"/>
  <c r="P16" i="25"/>
  <c r="O16" i="25"/>
  <c r="N16" i="25"/>
  <c r="M16" i="25"/>
  <c r="L16" i="25"/>
  <c r="K16" i="25"/>
  <c r="J16" i="25"/>
  <c r="I16" i="25"/>
  <c r="H16" i="25"/>
  <c r="G16" i="25"/>
  <c r="F16" i="25"/>
  <c r="E16" i="25"/>
  <c r="D16" i="25"/>
  <c r="C16" i="25"/>
  <c r="B16" i="25"/>
  <c r="C16" i="31"/>
  <c r="D16" i="31"/>
  <c r="E16" i="31"/>
  <c r="F16" i="31"/>
  <c r="G16" i="31"/>
  <c r="H16" i="31"/>
  <c r="I16" i="31"/>
  <c r="J16" i="31"/>
  <c r="K16" i="31"/>
  <c r="L16" i="31"/>
  <c r="M16" i="31"/>
  <c r="N16" i="31"/>
  <c r="O16" i="31"/>
  <c r="P16" i="31"/>
  <c r="Q16" i="31"/>
  <c r="R16" i="31"/>
  <c r="S16" i="31"/>
  <c r="T16" i="31"/>
  <c r="U16" i="31"/>
  <c r="V16" i="31"/>
  <c r="W16" i="31"/>
  <c r="X16" i="31"/>
  <c r="Y16" i="31"/>
  <c r="Z16" i="31"/>
  <c r="AA16" i="31"/>
  <c r="AB16" i="31"/>
  <c r="AC16" i="31"/>
  <c r="AD16" i="31"/>
  <c r="AE16" i="31"/>
  <c r="AF16" i="31"/>
  <c r="AG16" i="31"/>
  <c r="AH16" i="31"/>
  <c r="AI16" i="31"/>
  <c r="AJ16" i="31"/>
  <c r="AK16" i="31"/>
  <c r="AL16" i="31"/>
  <c r="AM16" i="31"/>
  <c r="AN16" i="31"/>
  <c r="AO16" i="31"/>
  <c r="AP16" i="31"/>
  <c r="AQ16" i="31"/>
  <c r="AR16" i="31"/>
  <c r="AS16" i="31"/>
  <c r="AT16" i="31"/>
  <c r="B16" i="31"/>
  <c r="AT6" i="15"/>
  <c r="AT7" i="15"/>
  <c r="AT20" i="15" s="1"/>
  <c r="AT10" i="15"/>
  <c r="AT11" i="15"/>
  <c r="AT12" i="15"/>
  <c r="AT15" i="15"/>
  <c r="AT17" i="15"/>
  <c r="AT21" i="15"/>
  <c r="AT24" i="15"/>
  <c r="AT25" i="15"/>
  <c r="AT26" i="15"/>
  <c r="AT5" i="15"/>
  <c r="AS25" i="15" l="1"/>
  <c r="AS26" i="15"/>
  <c r="AS21" i="15"/>
  <c r="AS17" i="15"/>
  <c r="AS11" i="15"/>
  <c r="AS12" i="15"/>
  <c r="AS6" i="15"/>
  <c r="AS7" i="15"/>
  <c r="AS15" i="15" s="1"/>
  <c r="AS5" i="15"/>
  <c r="AQ20" i="15"/>
  <c r="AQ25" i="15"/>
  <c r="AR25" i="15"/>
  <c r="AQ26" i="15"/>
  <c r="AR26" i="15"/>
  <c r="AQ21" i="15"/>
  <c r="AR21" i="15"/>
  <c r="AQ17" i="15"/>
  <c r="AR17" i="15"/>
  <c r="AQ11" i="15"/>
  <c r="AR11" i="15"/>
  <c r="AQ12" i="15"/>
  <c r="AR12" i="15"/>
  <c r="AQ7" i="15"/>
  <c r="AQ24" i="15" s="1"/>
  <c r="AQ15" i="15"/>
  <c r="AR7" i="15"/>
  <c r="AR20" i="15" s="1"/>
  <c r="AR24" i="15"/>
  <c r="S25" i="15"/>
  <c r="S26" i="15"/>
  <c r="B6" i="15"/>
  <c r="AP26" i="15"/>
  <c r="AO26" i="15"/>
  <c r="AN26" i="15"/>
  <c r="AM26" i="15"/>
  <c r="AL26" i="15"/>
  <c r="AK26" i="15"/>
  <c r="AJ26" i="15"/>
  <c r="AI26" i="15"/>
  <c r="AH26" i="15"/>
  <c r="AG26" i="15"/>
  <c r="AF26" i="15"/>
  <c r="AE26" i="15"/>
  <c r="AD26" i="15"/>
  <c r="AC26" i="15"/>
  <c r="AB26" i="15"/>
  <c r="AA26" i="15"/>
  <c r="Z26" i="15"/>
  <c r="Y26" i="15"/>
  <c r="X26" i="15"/>
  <c r="W26" i="15"/>
  <c r="V26" i="15"/>
  <c r="U26" i="15"/>
  <c r="T26" i="15"/>
  <c r="R26" i="15"/>
  <c r="Q26" i="15"/>
  <c r="P26" i="15"/>
  <c r="O26" i="15"/>
  <c r="N26" i="15"/>
  <c r="M26" i="15"/>
  <c r="L26" i="15"/>
  <c r="K26" i="15"/>
  <c r="J26" i="15"/>
  <c r="I26" i="15"/>
  <c r="H26" i="15"/>
  <c r="G26" i="15"/>
  <c r="F26" i="15"/>
  <c r="E26" i="15"/>
  <c r="D26" i="15"/>
  <c r="C26" i="15"/>
  <c r="B26" i="15"/>
  <c r="AP25" i="15"/>
  <c r="AO25" i="15"/>
  <c r="AN25" i="15"/>
  <c r="AM25" i="15"/>
  <c r="AL25" i="15"/>
  <c r="AK25" i="15"/>
  <c r="AJ25" i="15"/>
  <c r="AI25" i="15"/>
  <c r="AH25" i="15"/>
  <c r="AG25" i="15"/>
  <c r="AF25" i="15"/>
  <c r="AE25" i="15"/>
  <c r="AD25" i="15"/>
  <c r="AC25" i="15"/>
  <c r="AB25" i="15"/>
  <c r="AA25" i="15"/>
  <c r="Z25" i="15"/>
  <c r="Y25" i="15"/>
  <c r="X25" i="15"/>
  <c r="W25" i="15"/>
  <c r="V25" i="15"/>
  <c r="U25" i="15"/>
  <c r="T25" i="15"/>
  <c r="R25" i="15"/>
  <c r="Q25" i="15"/>
  <c r="P25" i="15"/>
  <c r="O25" i="15"/>
  <c r="N25" i="15"/>
  <c r="M25" i="15"/>
  <c r="L25" i="15"/>
  <c r="K25" i="15"/>
  <c r="J25" i="15"/>
  <c r="I25" i="15"/>
  <c r="H25" i="15"/>
  <c r="G25" i="15"/>
  <c r="F25" i="15"/>
  <c r="E25" i="15"/>
  <c r="D25" i="15"/>
  <c r="C25" i="15"/>
  <c r="B25" i="15"/>
  <c r="AP21" i="15"/>
  <c r="AO21" i="15"/>
  <c r="AN21" i="15"/>
  <c r="AM21" i="15"/>
  <c r="AL21" i="15"/>
  <c r="AK21" i="15"/>
  <c r="AJ21" i="15"/>
  <c r="AI21" i="15"/>
  <c r="AH21" i="15"/>
  <c r="AG21" i="15"/>
  <c r="AF21" i="15"/>
  <c r="AE21" i="15"/>
  <c r="AD21" i="15"/>
  <c r="AC21" i="15"/>
  <c r="AB21" i="15"/>
  <c r="AA21" i="15"/>
  <c r="Z21" i="15"/>
  <c r="Y21" i="15"/>
  <c r="X21" i="15"/>
  <c r="W21" i="15"/>
  <c r="V21" i="15"/>
  <c r="U21" i="15"/>
  <c r="T21" i="15"/>
  <c r="S21" i="15"/>
  <c r="R21" i="15"/>
  <c r="Q21" i="15"/>
  <c r="P21" i="15"/>
  <c r="O21" i="15"/>
  <c r="N21" i="15"/>
  <c r="M21" i="15"/>
  <c r="L21" i="15"/>
  <c r="K21" i="15"/>
  <c r="J21" i="15"/>
  <c r="I21" i="15"/>
  <c r="H21" i="15"/>
  <c r="G21" i="15"/>
  <c r="F21" i="15"/>
  <c r="E21" i="15"/>
  <c r="D21" i="15"/>
  <c r="C21" i="15"/>
  <c r="B21" i="15"/>
  <c r="B17" i="15"/>
  <c r="AP17" i="15"/>
  <c r="AO17" i="15"/>
  <c r="AN17" i="15"/>
  <c r="AM17" i="15"/>
  <c r="AL17" i="15"/>
  <c r="AK17" i="15"/>
  <c r="AJ17" i="15"/>
  <c r="AI17" i="15"/>
  <c r="AH17" i="15"/>
  <c r="AG17" i="15"/>
  <c r="AF17" i="15"/>
  <c r="AE17" i="15"/>
  <c r="AD17" i="15"/>
  <c r="AC17" i="15"/>
  <c r="AB17" i="15"/>
  <c r="AA17" i="15"/>
  <c r="Z17" i="15"/>
  <c r="Y17" i="15"/>
  <c r="X17" i="15"/>
  <c r="W17" i="15"/>
  <c r="V17" i="15"/>
  <c r="U17" i="15"/>
  <c r="T17" i="15"/>
  <c r="S17" i="15"/>
  <c r="R17" i="15"/>
  <c r="Q17" i="15"/>
  <c r="P17" i="15"/>
  <c r="O17" i="15"/>
  <c r="N17" i="15"/>
  <c r="M17" i="15"/>
  <c r="L17" i="15"/>
  <c r="K17" i="15"/>
  <c r="J17" i="15"/>
  <c r="I17" i="15"/>
  <c r="H17" i="15"/>
  <c r="G17" i="15"/>
  <c r="F17" i="15"/>
  <c r="E17" i="15"/>
  <c r="D17" i="15"/>
  <c r="C17" i="15"/>
  <c r="AP12" i="15"/>
  <c r="AO12" i="15"/>
  <c r="AN12" i="15"/>
  <c r="AM12" i="15"/>
  <c r="AL12" i="15"/>
  <c r="AK12" i="15"/>
  <c r="AJ12" i="15"/>
  <c r="AI12" i="15"/>
  <c r="AH12" i="15"/>
  <c r="AG12" i="15"/>
  <c r="AF12" i="15"/>
  <c r="AE12" i="15"/>
  <c r="AD12" i="15"/>
  <c r="AC12" i="15"/>
  <c r="AB12" i="15"/>
  <c r="AA12" i="15"/>
  <c r="Z12" i="15"/>
  <c r="Y12" i="15"/>
  <c r="X12" i="15"/>
  <c r="W12" i="15"/>
  <c r="V12" i="15"/>
  <c r="U12" i="15"/>
  <c r="T12" i="15"/>
  <c r="S12" i="15"/>
  <c r="R12" i="15"/>
  <c r="Q12" i="15"/>
  <c r="P12" i="15"/>
  <c r="O12" i="15"/>
  <c r="N12" i="15"/>
  <c r="M12" i="15"/>
  <c r="L12" i="15"/>
  <c r="K12" i="15"/>
  <c r="J12" i="15"/>
  <c r="I12" i="15"/>
  <c r="H12" i="15"/>
  <c r="G12" i="15"/>
  <c r="F12" i="15"/>
  <c r="E12" i="15"/>
  <c r="D12" i="15"/>
  <c r="C12" i="15"/>
  <c r="B12" i="15"/>
  <c r="AP11" i="15"/>
  <c r="AO11" i="15"/>
  <c r="AN11" i="15"/>
  <c r="AM11" i="15"/>
  <c r="AL11" i="15"/>
  <c r="AK11" i="15"/>
  <c r="AJ11" i="15"/>
  <c r="AI11" i="15"/>
  <c r="AH11" i="15"/>
  <c r="AG11" i="15"/>
  <c r="AF11" i="15"/>
  <c r="AE11" i="15"/>
  <c r="AD11" i="15"/>
  <c r="AC11" i="15"/>
  <c r="AB11" i="15"/>
  <c r="AA11" i="15"/>
  <c r="Z11" i="15"/>
  <c r="Y11" i="15"/>
  <c r="X11" i="15"/>
  <c r="W11" i="15"/>
  <c r="V11" i="15"/>
  <c r="U11" i="15"/>
  <c r="T11" i="15"/>
  <c r="S11" i="15"/>
  <c r="R11" i="15"/>
  <c r="Q11" i="15"/>
  <c r="P11" i="15"/>
  <c r="O11" i="15"/>
  <c r="N11" i="15"/>
  <c r="M11" i="15"/>
  <c r="L11" i="15"/>
  <c r="K11" i="15"/>
  <c r="J11" i="15"/>
  <c r="I11" i="15"/>
  <c r="H11" i="15"/>
  <c r="G11" i="15"/>
  <c r="F11" i="15"/>
  <c r="E11" i="15"/>
  <c r="D11" i="15"/>
  <c r="C11" i="15"/>
  <c r="B11" i="15"/>
  <c r="AP7" i="15"/>
  <c r="AP20" i="15"/>
  <c r="AO7" i="15"/>
  <c r="AO24" i="15" s="1"/>
  <c r="AN7" i="15"/>
  <c r="AN24" i="15" s="1"/>
  <c r="AM7" i="15"/>
  <c r="AM20" i="15" s="1"/>
  <c r="AL7" i="15"/>
  <c r="AL20" i="15" s="1"/>
  <c r="AK7" i="15"/>
  <c r="AK15" i="15" s="1"/>
  <c r="AJ7" i="15"/>
  <c r="AJ10" i="15" s="1"/>
  <c r="AI7" i="15"/>
  <c r="AI24" i="15" s="1"/>
  <c r="AH7" i="15"/>
  <c r="AH20" i="15" s="1"/>
  <c r="AG7" i="15"/>
  <c r="AG24" i="15" s="1"/>
  <c r="AF7" i="15"/>
  <c r="AF24" i="15" s="1"/>
  <c r="AE7" i="15"/>
  <c r="AE20" i="15" s="1"/>
  <c r="AD7" i="15"/>
  <c r="AD20" i="15" s="1"/>
  <c r="AC7" i="15"/>
  <c r="AC15" i="15" s="1"/>
  <c r="AB7" i="15"/>
  <c r="AB24" i="15" s="1"/>
  <c r="AA7" i="15"/>
  <c r="AA24" i="15" s="1"/>
  <c r="Z7" i="15"/>
  <c r="Z20" i="15" s="1"/>
  <c r="Y7" i="15"/>
  <c r="Y24" i="15" s="1"/>
  <c r="X7" i="15"/>
  <c r="X24" i="15" s="1"/>
  <c r="W7" i="15"/>
  <c r="W20" i="15" s="1"/>
  <c r="V7" i="15"/>
  <c r="V20" i="15" s="1"/>
  <c r="U7" i="15"/>
  <c r="U15" i="15" s="1"/>
  <c r="T7" i="15"/>
  <c r="T10" i="15" s="1"/>
  <c r="S7" i="15"/>
  <c r="S24" i="15" s="1"/>
  <c r="R7" i="15"/>
  <c r="R20" i="15" s="1"/>
  <c r="Q7" i="15"/>
  <c r="Q24" i="15" s="1"/>
  <c r="P7" i="15"/>
  <c r="P24" i="15" s="1"/>
  <c r="O7" i="15"/>
  <c r="O20" i="15" s="1"/>
  <c r="N7" i="15"/>
  <c r="N20" i="15" s="1"/>
  <c r="M7" i="15"/>
  <c r="M15" i="15" s="1"/>
  <c r="L7" i="15"/>
  <c r="L24" i="15" s="1"/>
  <c r="K7" i="15"/>
  <c r="K24" i="15" s="1"/>
  <c r="J7" i="15"/>
  <c r="J20" i="15" s="1"/>
  <c r="I7" i="15"/>
  <c r="I24" i="15" s="1"/>
  <c r="H7" i="15"/>
  <c r="H24" i="15" s="1"/>
  <c r="G7" i="15"/>
  <c r="G20" i="15" s="1"/>
  <c r="F7" i="15"/>
  <c r="F20" i="15" s="1"/>
  <c r="E7" i="15"/>
  <c r="E15" i="15" s="1"/>
  <c r="D7" i="15"/>
  <c r="D10" i="15" s="1"/>
  <c r="C7" i="15"/>
  <c r="C24" i="15" s="1"/>
  <c r="B7" i="15"/>
  <c r="B20" i="15" s="1"/>
  <c r="AQ5" i="15"/>
  <c r="AR5" i="15"/>
  <c r="AQ6" i="15"/>
  <c r="AR6" i="15"/>
  <c r="C6" i="15"/>
  <c r="D6" i="15"/>
  <c r="E6" i="15"/>
  <c r="F6" i="15"/>
  <c r="G6" i="15"/>
  <c r="H6" i="15"/>
  <c r="I6" i="15"/>
  <c r="J6" i="15"/>
  <c r="K6" i="15"/>
  <c r="L6" i="15"/>
  <c r="M6" i="15"/>
  <c r="N6" i="15"/>
  <c r="O6" i="15"/>
  <c r="P6" i="15"/>
  <c r="Q6" i="15"/>
  <c r="R6" i="15"/>
  <c r="S6" i="15"/>
  <c r="T6" i="15"/>
  <c r="U6" i="15"/>
  <c r="V6" i="15"/>
  <c r="W6" i="15"/>
  <c r="X6" i="15"/>
  <c r="Y6" i="15"/>
  <c r="Z6" i="15"/>
  <c r="AA6" i="15"/>
  <c r="AB6" i="15"/>
  <c r="AC6" i="15"/>
  <c r="AD6" i="15"/>
  <c r="AE6" i="15"/>
  <c r="AF6" i="15"/>
  <c r="AG6" i="15"/>
  <c r="AH6" i="15"/>
  <c r="AI6" i="15"/>
  <c r="AJ6" i="15"/>
  <c r="AK6" i="15"/>
  <c r="AL6" i="15"/>
  <c r="AM6" i="15"/>
  <c r="AN6" i="15"/>
  <c r="AO6" i="15"/>
  <c r="AP6" i="15"/>
  <c r="C5" i="15"/>
  <c r="D5" i="15"/>
  <c r="E5" i="15"/>
  <c r="F5" i="15"/>
  <c r="G5" i="15"/>
  <c r="H5" i="15"/>
  <c r="I5" i="15"/>
  <c r="J5" i="15"/>
  <c r="K5" i="15"/>
  <c r="L5" i="15"/>
  <c r="M5" i="15"/>
  <c r="N5" i="15"/>
  <c r="O5" i="15"/>
  <c r="P5" i="15"/>
  <c r="Q5" i="15"/>
  <c r="R5" i="15"/>
  <c r="S5" i="15"/>
  <c r="T5" i="15"/>
  <c r="U5" i="15"/>
  <c r="V5" i="15"/>
  <c r="W5" i="15"/>
  <c r="X5" i="15"/>
  <c r="Y5" i="15"/>
  <c r="Z5" i="15"/>
  <c r="AA5" i="15"/>
  <c r="AB5" i="15"/>
  <c r="AC5" i="15"/>
  <c r="AD5" i="15"/>
  <c r="AE5" i="15"/>
  <c r="AF5" i="15"/>
  <c r="AG5" i="15"/>
  <c r="AH5" i="15"/>
  <c r="AI5" i="15"/>
  <c r="AJ5" i="15"/>
  <c r="AK5" i="15"/>
  <c r="AL5" i="15"/>
  <c r="AM5" i="15"/>
  <c r="AN5" i="15"/>
  <c r="AO5" i="15"/>
  <c r="AP5" i="15"/>
  <c r="B5" i="15"/>
  <c r="AR15" i="15"/>
  <c r="X20" i="15"/>
  <c r="AP24" i="15"/>
  <c r="AQ10" i="15"/>
  <c r="AP10" i="15"/>
  <c r="AP15" i="15"/>
  <c r="B15" i="15" l="1"/>
  <c r="R15" i="15"/>
  <c r="AD10" i="15"/>
  <c r="R24" i="15"/>
  <c r="AH15" i="15"/>
  <c r="V10" i="15"/>
  <c r="AH24" i="15"/>
  <c r="L15" i="15"/>
  <c r="AR10" i="15"/>
  <c r="H20" i="15"/>
  <c r="AN20" i="15"/>
  <c r="AB15" i="15"/>
  <c r="AO20" i="15"/>
  <c r="AF10" i="15"/>
  <c r="P10" i="15"/>
  <c r="AI15" i="15"/>
  <c r="AA15" i="15"/>
  <c r="S15" i="15"/>
  <c r="K15" i="15"/>
  <c r="C15" i="15"/>
  <c r="I20" i="15"/>
  <c r="Q20" i="15"/>
  <c r="Y20" i="15"/>
  <c r="AG20" i="15"/>
  <c r="AM24" i="15"/>
  <c r="AE24" i="15"/>
  <c r="W24" i="15"/>
  <c r="O24" i="15"/>
  <c r="G24" i="15"/>
  <c r="AS10" i="15"/>
  <c r="AS24" i="15"/>
  <c r="F15" i="15"/>
  <c r="V15" i="15"/>
  <c r="AL15" i="15"/>
  <c r="F10" i="15"/>
  <c r="AL10" i="15"/>
  <c r="Z10" i="15"/>
  <c r="F24" i="15"/>
  <c r="V24" i="15"/>
  <c r="AL24" i="15"/>
  <c r="AJ20" i="15"/>
  <c r="T20" i="15"/>
  <c r="D20" i="15"/>
  <c r="P15" i="15"/>
  <c r="AF15" i="15"/>
  <c r="B10" i="15"/>
  <c r="C10" i="15"/>
  <c r="E10" i="15"/>
  <c r="G10" i="15"/>
  <c r="I10" i="15"/>
  <c r="K10" i="15"/>
  <c r="M10" i="15"/>
  <c r="O10" i="15"/>
  <c r="Q10" i="15"/>
  <c r="S10" i="15"/>
  <c r="U10" i="15"/>
  <c r="W10" i="15"/>
  <c r="Y10" i="15"/>
  <c r="AA10" i="15"/>
  <c r="AC10" i="15"/>
  <c r="AE10" i="15"/>
  <c r="AG10" i="15"/>
  <c r="AI10" i="15"/>
  <c r="AK10" i="15"/>
  <c r="AM10" i="15"/>
  <c r="AB10" i="15"/>
  <c r="L10" i="15"/>
  <c r="AO15" i="15"/>
  <c r="AG15" i="15"/>
  <c r="Y15" i="15"/>
  <c r="Q15" i="15"/>
  <c r="I15" i="15"/>
  <c r="C20" i="15"/>
  <c r="K20" i="15"/>
  <c r="S20" i="15"/>
  <c r="AA20" i="15"/>
  <c r="AI20" i="15"/>
  <c r="AK24" i="15"/>
  <c r="AC24" i="15"/>
  <c r="U24" i="15"/>
  <c r="M24" i="15"/>
  <c r="E24" i="15"/>
  <c r="AS20" i="15"/>
  <c r="J15" i="15"/>
  <c r="Z15" i="15"/>
  <c r="J10" i="15"/>
  <c r="B24" i="15"/>
  <c r="AH10" i="15"/>
  <c r="J24" i="15"/>
  <c r="Z24" i="15"/>
  <c r="AF20" i="15"/>
  <c r="P20" i="15"/>
  <c r="D15" i="15"/>
  <c r="T15" i="15"/>
  <c r="AJ15" i="15"/>
  <c r="AO10" i="15"/>
  <c r="X10" i="15"/>
  <c r="H10" i="15"/>
  <c r="AM15" i="15"/>
  <c r="AE15" i="15"/>
  <c r="W15" i="15"/>
  <c r="O15" i="15"/>
  <c r="G15" i="15"/>
  <c r="E20" i="15"/>
  <c r="M20" i="15"/>
  <c r="U20" i="15"/>
  <c r="AC20" i="15"/>
  <c r="AK20" i="15"/>
  <c r="N15" i="15"/>
  <c r="AD15" i="15"/>
  <c r="AN10" i="15"/>
  <c r="R10" i="15"/>
  <c r="N10" i="15"/>
  <c r="N24" i="15"/>
  <c r="AD24" i="15"/>
  <c r="AB20" i="15"/>
  <c r="L20" i="15"/>
  <c r="H15" i="15"/>
  <c r="X15" i="15"/>
  <c r="AN15" i="15"/>
  <c r="D24" i="15"/>
  <c r="T24" i="15"/>
  <c r="AJ24" i="15"/>
</calcChain>
</file>

<file path=xl/sharedStrings.xml><?xml version="1.0" encoding="utf-8"?>
<sst xmlns="http://schemas.openxmlformats.org/spreadsheetml/2006/main" count="212" uniqueCount="45">
  <si>
    <t>LONG RANGE BUDGET PROJECTION AS PERCENT OF GDP</t>
  </si>
  <si>
    <t>(Percent of GDP)</t>
  </si>
  <si>
    <t/>
  </si>
  <si>
    <t>a.) Health Care Cost Growth GDP + 0%..............................................................................................................................................................................</t>
  </si>
  <si>
    <t>a.) Higher Productivity Growth..............................................................................................................................................................................</t>
  </si>
  <si>
    <t>b.) Lower Productivity Growth..............................................................................................................................................................................</t>
  </si>
  <si>
    <t xml:space="preserve">    Outlays:</t>
  </si>
  <si>
    <t xml:space="preserve">        Mandatory:</t>
  </si>
  <si>
    <t>Health Scenario</t>
  </si>
  <si>
    <t>Discretionary Scenario</t>
  </si>
  <si>
    <t>Revenues Scenario</t>
  </si>
  <si>
    <t>Productivity Scenario</t>
  </si>
  <si>
    <t>b.) Health Care Cost Growth GDP + 1.5%..............................................................................................................................................................................</t>
  </si>
  <si>
    <t>Policy Projections.......................................................................................</t>
  </si>
  <si>
    <t xml:space="preserve">    Total receipts...............................................................................................................................................</t>
  </si>
  <si>
    <t xml:space="preserve">        Discretionary...............................................................................................................................................</t>
  </si>
  <si>
    <t xml:space="preserve">            Social security.................................................................................................................................................</t>
  </si>
  <si>
    <t xml:space="preserve">            Medicare.................................................................................................................................................</t>
  </si>
  <si>
    <t xml:space="preserve">            Medicaid...............................................................................................................................................</t>
  </si>
  <si>
    <t xml:space="preserve">            Other Mand..........................................................................................................................................................</t>
  </si>
  <si>
    <t xml:space="preserve">                Subtotal, mandatory..............................................................................................................................................................................</t>
  </si>
  <si>
    <t xml:space="preserve">    Net interest............................................................................................................................................................................................</t>
  </si>
  <si>
    <t xml:space="preserve">    Total outlays...............................................................................................................................................</t>
  </si>
  <si>
    <t>Surplus/deficit(-)..............................................................................................................................................................................</t>
  </si>
  <si>
    <t>Primary surplus/deficit(-)..............................................................................................................................................................................</t>
  </si>
  <si>
    <t>Federal debt held by public, end of period.................................................................................................................................................</t>
  </si>
  <si>
    <t>Publicly Held Debt as a Percent of GDP</t>
  </si>
  <si>
    <t>Policy Projections..............................................................................................................................................................................</t>
  </si>
  <si>
    <t>* Detail in this document may not add to the totals due to
rounding.</t>
  </si>
  <si>
    <t>a.) Discretionary Growth With Inflation..............................................................................................................................................................................</t>
  </si>
  <si>
    <t>2020 BUDGET POLICY PROJECTIONS</t>
  </si>
  <si>
    <t xml:space="preserve">2020 BUDGET BASELINE </t>
  </si>
  <si>
    <t>Summary of Alternatives for the 2020 Budget Long Range Model</t>
  </si>
  <si>
    <t>2020 BUDGET POLICY + ZERO EXCESS HEALTH GROWTH</t>
  </si>
  <si>
    <t>2020 BUDGET POLICY + DISCRETIONARY GROWTH WITH INFLATION</t>
  </si>
  <si>
    <t>2020 BUDGET POLICY + HIGH HEALTH GROWTH</t>
  </si>
  <si>
    <t>2020 BUDGET POLICY + DISCRETIONARY GROWTH WITH GDP</t>
  </si>
  <si>
    <t>2020 BUDGET POLICY + HIGH PRODUCTIVITY</t>
  </si>
  <si>
    <t>2020 BUDGET POLICY + LOW PRODUCTIVITY</t>
  </si>
  <si>
    <t>2020 BUDGET POLICY + LOW PROD AND INT + HIGH HEALTH</t>
  </si>
  <si>
    <t>2020 BUDGET POLICY  + LOW HEALTH AND HIGH PRODUCTIVITY</t>
  </si>
  <si>
    <t>Baseline Projections..............................................................................................................................................................................</t>
  </si>
  <si>
    <t>b.) Discretionary Grows With GDP..............................................................................................................................................................................</t>
  </si>
  <si>
    <t xml:space="preserve">2020 BUDGET POLICY + REVENUES CONSTANT AS A PERCENT OF GDP </t>
  </si>
  <si>
    <t>a.) Revenues constant as a percent of GDP ..............................................................................................................................................................................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</si>
</sst>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(* #,##0.00_);_(* \(#,##0.00\);_(* &quot;-&quot;??_);_(@_)"/>
    <numFmt numFmtId="164" formatCode="#,##0.000;\-#,##0.000;\-\-\-"/>
    <numFmt numFmtId="165" formatCode="#,##0.0;\-#,##0.0;\-\-\-"/>
    <numFmt numFmtId="166" formatCode="#,##0.0"/>
    <numFmt numFmtId="167" formatCode="0.0"/>
    <numFmt numFmtId="168" formatCode="#,##0.000"/>
    <numFmt numFmtId="169" formatCode="#,##0;\-#,##0;\-\-\-"/>
    <numFmt numFmtId="170" formatCode="General_)"/>
  </numFmts>
  <fonts count="13" x14ac:knownFonts="1">
    <font>
      <sz val="12"/>
      <name val="Arial"/>
    </font>
    <font>
      <sz val="11"/>
      <color theme="1"/>
      <name val="Calibri"/>
      <family val="2"/>
      <scheme val="minor"/>
    </font>
    <font>
      <b/>
      <sz val="12"/>
      <color indexed="10"/>
      <name val="Arial Narrow"/>
      <family val="2"/>
    </font>
    <font>
      <sz val="12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12"/>
      <color indexed="10"/>
      <name val="Arial"/>
      <family val="2"/>
    </font>
    <font>
      <u/>
      <sz val="12"/>
      <name val="Arial"/>
      <family val="2"/>
    </font>
    <font>
      <sz val="10"/>
      <name val="Arial"/>
      <family val="2"/>
    </font>
    <font>
      <b/>
      <sz val="12"/>
      <name val="Arial Narrow"/>
      <family val="2"/>
    </font>
    <font>
      <sz val="12"/>
      <name val="Arial"/>
    </font>
    <font>
      <sz val="10"/>
      <color indexed="8"/>
      <name val="Arial"/>
      <family val="2"/>
    </font>
    <font>
      <sz val="10"/>
      <name val="Courie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5">
    <xf numFmtId="164" fontId="0" fillId="0" borderId="0" applyFont="0"/>
    <xf numFmtId="43" fontId="8" fillId="0" borderId="0" applyFont="0" applyFill="0" applyBorder="0" applyAlignment="0" applyProtection="0"/>
    <xf numFmtId="164" fontId="3" fillId="0" borderId="0" applyFont="0"/>
    <xf numFmtId="166" fontId="3" fillId="0" borderId="0"/>
    <xf numFmtId="0" fontId="8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0" fillId="0" borderId="0" applyFont="0"/>
    <xf numFmtId="169" fontId="11" fillId="0" borderId="0" applyFont="0" applyFill="0" applyBorder="0" applyAlignment="0" applyProtection="0"/>
    <xf numFmtId="164" fontId="8" fillId="0" borderId="0"/>
    <xf numFmtId="164" fontId="8" fillId="0" borderId="0"/>
    <xf numFmtId="164" fontId="8" fillId="0" borderId="0"/>
    <xf numFmtId="0" fontId="1" fillId="0" borderId="0"/>
    <xf numFmtId="0" fontId="1" fillId="0" borderId="0"/>
    <xf numFmtId="168" fontId="3" fillId="0" borderId="0"/>
    <xf numFmtId="170" fontId="12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8" fillId="0" borderId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8" fontId="3" fillId="0" borderId="0" applyFont="0"/>
    <xf numFmtId="168" fontId="3" fillId="0" borderId="0" applyFont="0"/>
    <xf numFmtId="168" fontId="10" fillId="0" borderId="0" applyFont="0"/>
    <xf numFmtId="168" fontId="3" fillId="0" borderId="0" applyFont="0"/>
    <xf numFmtId="168" fontId="3" fillId="0" borderId="0"/>
    <xf numFmtId="168" fontId="3" fillId="0" borderId="0" applyFont="0"/>
    <xf numFmtId="168" fontId="3" fillId="0" borderId="0" applyFont="0"/>
    <xf numFmtId="168" fontId="10" fillId="0" borderId="0" applyFont="0"/>
    <xf numFmtId="168" fontId="10" fillId="0" borderId="0" applyFont="0"/>
    <xf numFmtId="168" fontId="10" fillId="0" borderId="0" applyFont="0"/>
    <xf numFmtId="168" fontId="10" fillId="0" borderId="0" applyFont="0"/>
  </cellStyleXfs>
  <cellXfs count="50">
    <xf numFmtId="164" fontId="0" fillId="0" borderId="0" xfId="0"/>
    <xf numFmtId="165" fontId="2" fillId="0" borderId="0" xfId="0" applyNumberFormat="1" applyFont="1" applyAlignment="1">
      <alignment horizontal="left"/>
    </xf>
    <xf numFmtId="165" fontId="3" fillId="0" borderId="0" xfId="0" applyNumberFormat="1" applyFont="1" applyAlignment="1"/>
    <xf numFmtId="165" fontId="4" fillId="0" borderId="0" xfId="0" applyNumberFormat="1" applyFont="1" applyAlignment="1">
      <alignment horizontal="centerContinuous"/>
    </xf>
    <xf numFmtId="165" fontId="3" fillId="0" borderId="0" xfId="0" applyNumberFormat="1" applyFont="1" applyAlignment="1">
      <alignment horizontal="centerContinuous"/>
    </xf>
    <xf numFmtId="165" fontId="5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/>
    </xf>
    <xf numFmtId="165" fontId="3" fillId="0" borderId="0" xfId="0" applyNumberFormat="1" applyFont="1" applyAlignment="1">
      <alignment horizontal="left"/>
    </xf>
    <xf numFmtId="1" fontId="3" fillId="0" borderId="0" xfId="0" applyNumberFormat="1" applyFont="1" applyAlignment="1"/>
    <xf numFmtId="1" fontId="7" fillId="0" borderId="0" xfId="0" applyNumberFormat="1" applyFont="1" applyAlignment="1"/>
    <xf numFmtId="165" fontId="0" fillId="0" borderId="0" xfId="0" applyNumberFormat="1"/>
    <xf numFmtId="165" fontId="7" fillId="0" borderId="0" xfId="0" applyNumberFormat="1" applyFont="1"/>
    <xf numFmtId="165" fontId="3" fillId="0" borderId="0" xfId="0" quotePrefix="1" applyNumberFormat="1" applyFont="1" applyAlignment="1"/>
    <xf numFmtId="165" fontId="7" fillId="0" borderId="0" xfId="0" applyNumberFormat="1" applyFont="1" applyAlignment="1"/>
    <xf numFmtId="165" fontId="4" fillId="0" borderId="0" xfId="0" applyNumberFormat="1" applyFont="1" applyAlignment="1">
      <alignment horizontal="left"/>
    </xf>
    <xf numFmtId="165" fontId="3" fillId="0" borderId="0" xfId="0" applyNumberFormat="1" applyFont="1" applyAlignment="1">
      <alignment horizontal="right"/>
    </xf>
    <xf numFmtId="1" fontId="7" fillId="0" borderId="0" xfId="0" applyNumberFormat="1" applyFont="1" applyAlignment="1">
      <alignment horizontal="right"/>
    </xf>
    <xf numFmtId="165" fontId="0" fillId="0" borderId="0" xfId="0" applyNumberFormat="1" applyAlignment="1">
      <alignment horizontal="right"/>
    </xf>
    <xf numFmtId="165" fontId="5" fillId="0" borderId="0" xfId="0" applyNumberFormat="1" applyFont="1" applyAlignment="1">
      <alignment horizontal="left"/>
    </xf>
    <xf numFmtId="1" fontId="3" fillId="0" borderId="0" xfId="2" quotePrefix="1" applyNumberFormat="1" applyFont="1" applyAlignment="1"/>
    <xf numFmtId="1" fontId="3" fillId="0" borderId="0" xfId="0" quotePrefix="1" applyNumberFormat="1" applyFont="1" applyAlignment="1"/>
    <xf numFmtId="1" fontId="3" fillId="0" borderId="0" xfId="0" quotePrefix="1" applyNumberFormat="1" applyFont="1" applyFill="1" applyAlignment="1"/>
    <xf numFmtId="165" fontId="9" fillId="0" borderId="0" xfId="0" quotePrefix="1" applyNumberFormat="1" applyFont="1" applyAlignment="1">
      <alignment horizontal="left"/>
    </xf>
    <xf numFmtId="167" fontId="3" fillId="0" borderId="0" xfId="0" applyNumberFormat="1" applyFont="1" applyBorder="1" applyAlignment="1"/>
    <xf numFmtId="165" fontId="5" fillId="0" borderId="0" xfId="0" quotePrefix="1" applyNumberFormat="1" applyFont="1" applyAlignment="1">
      <alignment horizontal="left"/>
    </xf>
    <xf numFmtId="165" fontId="0" fillId="0" borderId="0" xfId="0" applyNumberFormat="1" applyAlignment="1">
      <alignment horizontal="left"/>
    </xf>
    <xf numFmtId="1" fontId="3" fillId="0" borderId="0" xfId="0" applyNumberFormat="1" applyFont="1" applyAlignment="1">
      <alignment horizontal="left"/>
    </xf>
    <xf numFmtId="166" fontId="3" fillId="0" borderId="0" xfId="0" applyNumberFormat="1" applyFont="1" applyAlignment="1"/>
    <xf numFmtId="165" fontId="3" fillId="0" borderId="0" xfId="0" applyNumberFormat="1" applyFont="1" applyAlignment="1">
      <alignment wrapText="1"/>
    </xf>
    <xf numFmtId="165" fontId="3" fillId="0" borderId="0" xfId="0" applyNumberFormat="1" applyFont="1" applyFill="1" applyBorder="1" applyAlignment="1"/>
    <xf numFmtId="166" fontId="0" fillId="0" borderId="0" xfId="0" applyNumberFormat="1" applyFill="1" applyBorder="1"/>
    <xf numFmtId="165" fontId="0" fillId="0" borderId="0" xfId="0" applyNumberFormat="1" applyFill="1" applyBorder="1"/>
    <xf numFmtId="166" fontId="3" fillId="0" borderId="0" xfId="7" applyNumberFormat="1" applyFont="1" applyFill="1" applyBorder="1"/>
    <xf numFmtId="166" fontId="3" fillId="0" borderId="0" xfId="0" applyNumberFormat="1" applyFont="1" applyFill="1" applyBorder="1"/>
    <xf numFmtId="165" fontId="3" fillId="0" borderId="0" xfId="0" applyNumberFormat="1" applyFont="1" applyFill="1" applyBorder="1"/>
    <xf numFmtId="166" fontId="3" fillId="0" borderId="0" xfId="0" applyNumberFormat="1" applyFont="1"/>
    <xf numFmtId="165" fontId="3" fillId="0" borderId="0" xfId="0" applyNumberFormat="1" applyFont="1"/>
    <xf numFmtId="166" fontId="3" fillId="0" borderId="0" xfId="7" applyNumberFormat="1" applyFont="1" applyFill="1"/>
    <xf numFmtId="165" fontId="3" fillId="0" borderId="0" xfId="0" quotePrefix="1" applyNumberFormat="1" applyFont="1" applyFill="1" applyBorder="1" applyAlignment="1"/>
    <xf numFmtId="166" fontId="3" fillId="0" borderId="0" xfId="24" applyNumberFormat="1" applyFont="1" applyFill="1" applyBorder="1"/>
    <xf numFmtId="166" fontId="3" fillId="0" borderId="0" xfId="25" applyNumberFormat="1" applyFill="1" applyBorder="1"/>
    <xf numFmtId="166" fontId="3" fillId="0" borderId="0" xfId="25" applyNumberFormat="1" applyFont="1" applyFill="1" applyBorder="1"/>
    <xf numFmtId="166" fontId="3" fillId="0" borderId="0" xfId="26" applyNumberFormat="1" applyFont="1" applyFill="1" applyBorder="1"/>
    <xf numFmtId="166" fontId="3" fillId="0" borderId="0" xfId="27" applyNumberFormat="1" applyFill="1" applyBorder="1"/>
    <xf numFmtId="166" fontId="3" fillId="0" borderId="0" xfId="29" applyNumberFormat="1" applyFill="1" applyBorder="1"/>
    <xf numFmtId="166" fontId="3" fillId="0" borderId="0" xfId="30" applyNumberFormat="1" applyFill="1" applyBorder="1"/>
    <xf numFmtId="166" fontId="10" fillId="0" borderId="0" xfId="31" applyNumberFormat="1" applyFill="1" applyBorder="1"/>
    <xf numFmtId="166" fontId="10" fillId="0" borderId="0" xfId="32" applyNumberFormat="1" applyFill="1" applyBorder="1"/>
    <xf numFmtId="166" fontId="10" fillId="0" borderId="0" xfId="33" applyNumberFormat="1" applyFill="1" applyBorder="1"/>
    <xf numFmtId="166" fontId="10" fillId="0" borderId="0" xfId="34" applyNumberFormat="1" applyFill="1" applyBorder="1"/>
  </cellXfs>
  <cellStyles count="35">
    <cellStyle name="Comma 2" xfId="1"/>
    <cellStyle name="Comma 2 2" xfId="5"/>
    <cellStyle name="Comma 3" xfId="6"/>
    <cellStyle name="Normal" xfId="0" builtinId="0"/>
    <cellStyle name="Normal 11" xfId="8"/>
    <cellStyle name="Normal 125 2" xfId="9"/>
    <cellStyle name="Normal 143" xfId="10"/>
    <cellStyle name="Normal 161" xfId="11"/>
    <cellStyle name="Normal 2" xfId="2"/>
    <cellStyle name="Normal 2 2" xfId="12"/>
    <cellStyle name="Normal 2 3" xfId="13"/>
    <cellStyle name="Normal 2_0% Health" xfId="28"/>
    <cellStyle name="Normal 3" xfId="14"/>
    <cellStyle name="Normal 3 2" xfId="15"/>
    <cellStyle name="Normal 3 2 2" xfId="16"/>
    <cellStyle name="Normal 3 3" xfId="17"/>
    <cellStyle name="Normal 4" xfId="18"/>
    <cellStyle name="Normal 4 2" xfId="19"/>
    <cellStyle name="Normal 5" xfId="3"/>
    <cellStyle name="Normal 5 2" xfId="20"/>
    <cellStyle name="Normal 6" xfId="4"/>
    <cellStyle name="Normal 7" xfId="21"/>
    <cellStyle name="Normal_0% Health" xfId="27"/>
    <cellStyle name="Normal_1.5% Health" xfId="30"/>
    <cellStyle name="Normal_2020 Policy" xfId="24"/>
    <cellStyle name="Normal_Baseline" xfId="7"/>
    <cellStyle name="Normal_DiscwithGDP" xfId="33"/>
    <cellStyle name="Normal_DiscwithInflation" xfId="32"/>
    <cellStyle name="Normal_HighProd" xfId="25"/>
    <cellStyle name="Normal_LowProd" xfId="26"/>
    <cellStyle name="Normal_Optimistic" xfId="29"/>
    <cellStyle name="Normal_Pessimistic" xfId="31"/>
    <cellStyle name="Normal_RevenuewithBracketCreep" xfId="34"/>
    <cellStyle name="Percent 2" xfId="22"/>
    <cellStyle name="Percent 3" xfId="2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CM54"/>
  <sheetViews>
    <sheetView tabSelected="1" zoomScale="70" zoomScaleNormal="7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6" sqref="B6"/>
    </sheetView>
  </sheetViews>
  <sheetFormatPr defaultColWidth="6.77734375" defaultRowHeight="15" x14ac:dyDescent="0.2"/>
  <cols>
    <col min="1" max="1" width="43.77734375" style="2" customWidth="1"/>
    <col min="2" max="3" width="7.88671875" style="15" bestFit="1" customWidth="1"/>
    <col min="4" max="79" width="7.88671875" style="15" customWidth="1"/>
    <col min="80" max="80" width="8.109375" style="15" customWidth="1"/>
    <col min="81" max="87" width="7.88671875" style="15" customWidth="1"/>
    <col min="88" max="88" width="7.88671875" style="2" customWidth="1"/>
    <col min="89" max="89" width="5" style="2" customWidth="1"/>
    <col min="90" max="90" width="7.88671875" style="2" customWidth="1"/>
    <col min="91" max="112" width="7.88671875" style="2" bestFit="1" customWidth="1"/>
    <col min="113" max="16384" width="6.77734375" style="2"/>
  </cols>
  <sheetData>
    <row r="1" spans="1:91" ht="15.75" x14ac:dyDescent="0.25">
      <c r="A1" s="22" t="s">
        <v>32</v>
      </c>
    </row>
    <row r="2" spans="1:91" ht="15.75" x14ac:dyDescent="0.25">
      <c r="A2" s="22" t="s">
        <v>26</v>
      </c>
    </row>
    <row r="3" spans="1:91" ht="15.75" x14ac:dyDescent="0.25">
      <c r="A3" s="3"/>
    </row>
    <row r="4" spans="1:91" ht="18" x14ac:dyDescent="0.25">
      <c r="A4" s="5"/>
    </row>
    <row r="5" spans="1:91" x14ac:dyDescent="0.2">
      <c r="A5" s="4"/>
      <c r="B5" s="16">
        <f>Baseline!B7</f>
        <v>2000</v>
      </c>
      <c r="C5" s="16">
        <f>Baseline!C7</f>
        <v>2001</v>
      </c>
      <c r="D5" s="16">
        <f>Baseline!D7</f>
        <v>2002</v>
      </c>
      <c r="E5" s="16">
        <f>Baseline!E7</f>
        <v>2003</v>
      </c>
      <c r="F5" s="16">
        <f>Baseline!F7</f>
        <v>2004</v>
      </c>
      <c r="G5" s="16">
        <f>Baseline!G7</f>
        <v>2005</v>
      </c>
      <c r="H5" s="16">
        <f>Baseline!H7</f>
        <v>2006</v>
      </c>
      <c r="I5" s="16">
        <f>Baseline!I7</f>
        <v>2007</v>
      </c>
      <c r="J5" s="16">
        <f>Baseline!J7</f>
        <v>2008</v>
      </c>
      <c r="K5" s="16">
        <f>Baseline!K7</f>
        <v>2009</v>
      </c>
      <c r="L5" s="16">
        <f>Baseline!L7</f>
        <v>2010</v>
      </c>
      <c r="M5" s="16">
        <f>Baseline!M7</f>
        <v>2011</v>
      </c>
      <c r="N5" s="16">
        <f>Baseline!N7</f>
        <v>2012</v>
      </c>
      <c r="O5" s="16">
        <f>Baseline!O7</f>
        <v>2013</v>
      </c>
      <c r="P5" s="16">
        <f>Baseline!P7</f>
        <v>2014</v>
      </c>
      <c r="Q5" s="16">
        <f>Baseline!Q7</f>
        <v>2015</v>
      </c>
      <c r="R5" s="16">
        <f>Baseline!R7</f>
        <v>2016</v>
      </c>
      <c r="S5" s="16">
        <f>Baseline!S7</f>
        <v>2017</v>
      </c>
      <c r="T5" s="16">
        <f>Baseline!T7</f>
        <v>2018</v>
      </c>
      <c r="U5" s="16">
        <f>Baseline!U7</f>
        <v>2019</v>
      </c>
      <c r="V5" s="16">
        <f>Baseline!V7</f>
        <v>2020</v>
      </c>
      <c r="W5" s="16">
        <f>Baseline!W7</f>
        <v>2021</v>
      </c>
      <c r="X5" s="16">
        <f>Baseline!X7</f>
        <v>2022</v>
      </c>
      <c r="Y5" s="16">
        <f>Baseline!Y7</f>
        <v>2023</v>
      </c>
      <c r="Z5" s="16">
        <f>Baseline!Z7</f>
        <v>2024</v>
      </c>
      <c r="AA5" s="16">
        <f>Baseline!AA7</f>
        <v>2025</v>
      </c>
      <c r="AB5" s="16">
        <f>Baseline!AB7</f>
        <v>2026</v>
      </c>
      <c r="AC5" s="16">
        <f>Baseline!AC7</f>
        <v>2027</v>
      </c>
      <c r="AD5" s="16">
        <f>Baseline!AD7</f>
        <v>2028</v>
      </c>
      <c r="AE5" s="16">
        <f>Baseline!AE7</f>
        <v>2029</v>
      </c>
      <c r="AF5" s="16">
        <f>Baseline!AF7</f>
        <v>2030</v>
      </c>
      <c r="AG5" s="16">
        <f>Baseline!AG7</f>
        <v>2031</v>
      </c>
      <c r="AH5" s="16">
        <f>Baseline!AH7</f>
        <v>2032</v>
      </c>
      <c r="AI5" s="16">
        <f>Baseline!AI7</f>
        <v>2033</v>
      </c>
      <c r="AJ5" s="16">
        <f>Baseline!AJ7</f>
        <v>2034</v>
      </c>
      <c r="AK5" s="16">
        <f>Baseline!AK7</f>
        <v>2035</v>
      </c>
      <c r="AL5" s="16">
        <f>Baseline!AL7</f>
        <v>2036</v>
      </c>
      <c r="AM5" s="16">
        <f>Baseline!AM7</f>
        <v>2037</v>
      </c>
      <c r="AN5" s="16">
        <f>Baseline!AN7</f>
        <v>2038</v>
      </c>
      <c r="AO5" s="16">
        <f>Baseline!AO7</f>
        <v>2039</v>
      </c>
      <c r="AP5" s="16">
        <f>Baseline!AP7</f>
        <v>2040</v>
      </c>
      <c r="AQ5" s="16">
        <f>Baseline!AQ7</f>
        <v>2041</v>
      </c>
      <c r="AR5" s="16">
        <f>Baseline!AR7</f>
        <v>2042</v>
      </c>
      <c r="AS5" s="16">
        <f>Baseline!AS7</f>
        <v>2043</v>
      </c>
      <c r="AT5" s="16">
        <f>Baseline!AT7</f>
        <v>2044</v>
      </c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  <c r="BO5" s="16"/>
      <c r="BP5" s="16"/>
      <c r="BQ5" s="16"/>
      <c r="BR5" s="16"/>
      <c r="BS5" s="16"/>
      <c r="BT5" s="16"/>
      <c r="BU5" s="16"/>
      <c r="BV5" s="16"/>
      <c r="BW5" s="16"/>
      <c r="BX5" s="16"/>
      <c r="BY5" s="16"/>
      <c r="BZ5" s="16"/>
      <c r="CA5" s="16"/>
      <c r="CB5" s="16"/>
      <c r="CC5" s="16"/>
      <c r="CD5" s="16"/>
      <c r="CE5" s="16"/>
      <c r="CF5" s="16"/>
      <c r="CG5" s="16"/>
      <c r="CH5" s="16"/>
      <c r="CI5" s="16"/>
      <c r="CJ5" s="16"/>
      <c r="CK5" s="16"/>
      <c r="CL5" s="16"/>
      <c r="CM5" s="16"/>
    </row>
    <row r="6" spans="1:91" x14ac:dyDescent="0.2">
      <c r="A6" s="19" t="s">
        <v>41</v>
      </c>
      <c r="B6" s="15">
        <f>Baseline!B21</f>
        <v>33.629690897933116</v>
      </c>
      <c r="C6" s="15">
        <f>Baseline!C21</f>
        <v>31.488544069442714</v>
      </c>
      <c r="D6" s="15">
        <f>Baseline!D21</f>
        <v>32.607260652229151</v>
      </c>
      <c r="E6" s="15">
        <f>Baseline!E21</f>
        <v>34.633360827762736</v>
      </c>
      <c r="F6" s="15">
        <f>Baseline!F21</f>
        <v>35.647507640308561</v>
      </c>
      <c r="G6" s="15">
        <f>Baseline!G21</f>
        <v>35.765521795886421</v>
      </c>
      <c r="H6" s="15">
        <f>Baseline!H21</f>
        <v>35.456077503272105</v>
      </c>
      <c r="I6" s="15">
        <f>Baseline!I21</f>
        <v>35.38086337008906</v>
      </c>
      <c r="J6" s="15">
        <f>Baseline!J21</f>
        <v>39.644854901205363</v>
      </c>
      <c r="K6" s="15">
        <f>Baseline!K21</f>
        <v>52.784357913263655</v>
      </c>
      <c r="L6" s="15">
        <f>Baseline!L21</f>
        <v>61.324800595638706</v>
      </c>
      <c r="M6" s="15">
        <f>Baseline!M21</f>
        <v>66.171770992233903</v>
      </c>
      <c r="N6" s="15">
        <f>Baseline!N21</f>
        <v>70.68436421181228</v>
      </c>
      <c r="O6" s="15">
        <f>Baseline!O21</f>
        <v>72.832275688084181</v>
      </c>
      <c r="P6" s="15">
        <f>Baseline!P21</f>
        <v>74.362637445573455</v>
      </c>
      <c r="Q6" s="15">
        <f>Baseline!Q21</f>
        <v>73.142629674490195</v>
      </c>
      <c r="R6" s="15">
        <f>Baseline!R21</f>
        <v>77.014560721495755</v>
      </c>
      <c r="S6" s="15">
        <f>Baseline!S21</f>
        <v>76.866345886666181</v>
      </c>
      <c r="T6" s="15">
        <f>Baseline!T21</f>
        <v>78.616253500903284</v>
      </c>
      <c r="U6" s="15">
        <f>Baseline!U21</f>
        <v>80.306178368316139</v>
      </c>
      <c r="V6" s="15">
        <f>Baseline!V21</f>
        <v>81.380756098162735</v>
      </c>
      <c r="W6" s="15">
        <f>Baseline!W21</f>
        <v>82.203689794512044</v>
      </c>
      <c r="X6" s="15">
        <f>Baseline!X21</f>
        <v>82.993842826695101</v>
      </c>
      <c r="Y6" s="15">
        <f>Baseline!Y21</f>
        <v>83.198090149302203</v>
      </c>
      <c r="Z6" s="15">
        <f>Baseline!Z21</f>
        <v>82.708332907914794</v>
      </c>
      <c r="AA6" s="15">
        <f>Baseline!AA21</f>
        <v>82.268285713927085</v>
      </c>
      <c r="AB6" s="15">
        <f>Baseline!AB21</f>
        <v>81.90074624775211</v>
      </c>
      <c r="AC6" s="15">
        <f>Baseline!AC21</f>
        <v>81.486796093799001</v>
      </c>
      <c r="AD6" s="15">
        <f>Baseline!AD21</f>
        <v>81.311797137587732</v>
      </c>
      <c r="AE6" s="15">
        <f>Baseline!AE21</f>
        <v>80.389689107298935</v>
      </c>
      <c r="AF6" s="15">
        <f>Baseline!AF21</f>
        <v>79.694391874685905</v>
      </c>
      <c r="AG6" s="15">
        <f>Baseline!AG21</f>
        <v>78.937348964491065</v>
      </c>
      <c r="AH6" s="15">
        <f>Baseline!AH21</f>
        <v>78.108490801209243</v>
      </c>
      <c r="AI6" s="15">
        <f>Baseline!AI21</f>
        <v>77.206786477140923</v>
      </c>
      <c r="AJ6" s="15">
        <f>Baseline!AJ21</f>
        <v>76.214501717968702</v>
      </c>
      <c r="AK6" s="15">
        <f>Baseline!AK21</f>
        <v>75.101931001702326</v>
      </c>
      <c r="AL6" s="15">
        <f>Baseline!AL21</f>
        <v>73.872112194972786</v>
      </c>
      <c r="AM6" s="15">
        <f>Baseline!AM21</f>
        <v>72.505949078463232</v>
      </c>
      <c r="AN6" s="15">
        <f>Baseline!AN21</f>
        <v>70.97148536507774</v>
      </c>
      <c r="AO6" s="15">
        <f>Baseline!AO21</f>
        <v>69.246807313406819</v>
      </c>
      <c r="AP6" s="15">
        <f>Baseline!AP21</f>
        <v>67.344595385102153</v>
      </c>
      <c r="AQ6" s="15">
        <f>Baseline!AQ21</f>
        <v>65.245837275087752</v>
      </c>
      <c r="AR6" s="15">
        <f>Baseline!AR21</f>
        <v>62.923530101219193</v>
      </c>
      <c r="AS6" s="15">
        <f>Baseline!AS21</f>
        <v>60.381733731604669</v>
      </c>
      <c r="AT6" s="15">
        <f>Baseline!AT21</f>
        <v>57.631817283400267</v>
      </c>
      <c r="CJ6" s="15"/>
      <c r="CK6" s="15"/>
      <c r="CL6" s="15"/>
      <c r="CM6" s="15"/>
    </row>
    <row r="7" spans="1:91" x14ac:dyDescent="0.2">
      <c r="A7" s="19" t="s">
        <v>13</v>
      </c>
      <c r="B7" s="15">
        <f>'2020 Policy'!B21</f>
        <v>33.629690897933116</v>
      </c>
      <c r="C7" s="15">
        <f>'2020 Policy'!C21</f>
        <v>31.488544069442714</v>
      </c>
      <c r="D7" s="15">
        <f>'2020 Policy'!D21</f>
        <v>32.607260652229151</v>
      </c>
      <c r="E7" s="15">
        <f>'2020 Policy'!E21</f>
        <v>34.633360827762736</v>
      </c>
      <c r="F7" s="15">
        <f>'2020 Policy'!F21</f>
        <v>35.647507640308561</v>
      </c>
      <c r="G7" s="15">
        <f>'2020 Policy'!G21</f>
        <v>35.765521795886421</v>
      </c>
      <c r="H7" s="15">
        <f>'2020 Policy'!H21</f>
        <v>35.456077503272105</v>
      </c>
      <c r="I7" s="15">
        <f>'2020 Policy'!I21</f>
        <v>35.38086337008906</v>
      </c>
      <c r="J7" s="15">
        <f>'2020 Policy'!J21</f>
        <v>39.644854901205363</v>
      </c>
      <c r="K7" s="15">
        <f>'2020 Policy'!K21</f>
        <v>52.784357913263655</v>
      </c>
      <c r="L7" s="15">
        <f>'2020 Policy'!L21</f>
        <v>61.324800595638706</v>
      </c>
      <c r="M7" s="15">
        <f>'2020 Policy'!M21</f>
        <v>66.171770992233903</v>
      </c>
      <c r="N7" s="15">
        <f>'2020 Policy'!N21</f>
        <v>70.68436421181228</v>
      </c>
      <c r="O7" s="15">
        <f>'2020 Policy'!O21</f>
        <v>72.832275688084181</v>
      </c>
      <c r="P7" s="15">
        <f>'2020 Policy'!P21</f>
        <v>74.362637445573455</v>
      </c>
      <c r="Q7" s="15">
        <f>'2020 Policy'!Q21</f>
        <v>73.142629674490195</v>
      </c>
      <c r="R7" s="15">
        <f>'2020 Policy'!R21</f>
        <v>77.014560721495755</v>
      </c>
      <c r="S7" s="15">
        <f>'2020 Policy'!S21</f>
        <v>76.866345886666181</v>
      </c>
      <c r="T7" s="15">
        <f>'2020 Policy'!T21</f>
        <v>78.616253421593825</v>
      </c>
      <c r="U7" s="15">
        <f>'2020 Policy'!U21</f>
        <v>80.275668076869763</v>
      </c>
      <c r="V7" s="15">
        <f>'2020 Policy'!V21</f>
        <v>81.526913624812849</v>
      </c>
      <c r="W7" s="15">
        <f>'2020 Policy'!W21</f>
        <v>82.421532226112561</v>
      </c>
      <c r="X7" s="15">
        <f>'2020 Policy'!X21</f>
        <v>82.977964482250613</v>
      </c>
      <c r="Y7" s="15">
        <f>'2020 Policy'!Y21</f>
        <v>82.744884447819999</v>
      </c>
      <c r="Z7" s="15">
        <f>'2020 Policy'!Z21</f>
        <v>81.562133642673686</v>
      </c>
      <c r="AA7" s="15">
        <f>'2020 Policy'!AA21</f>
        <v>80.092389970701177</v>
      </c>
      <c r="AB7" s="15">
        <f>'2020 Policy'!AB21</f>
        <v>78.45271573127738</v>
      </c>
      <c r="AC7" s="15">
        <f>'2020 Policy'!AC21</f>
        <v>76.62957007040049</v>
      </c>
      <c r="AD7" s="15">
        <f>'2020 Policy'!AD21</f>
        <v>74.789419205189887</v>
      </c>
      <c r="AE7" s="15">
        <f>'2020 Policy'!AE21</f>
        <v>72.05063089480528</v>
      </c>
      <c r="AF7" s="15">
        <f>'2020 Policy'!AF21</f>
        <v>69.555595260269769</v>
      </c>
      <c r="AG7" s="15">
        <f>'2020 Policy'!AG21</f>
        <v>67.031139362404076</v>
      </c>
      <c r="AH7" s="15">
        <f>'2020 Policy'!AH21</f>
        <v>64.471206093852615</v>
      </c>
      <c r="AI7" s="15">
        <f>'2020 Policy'!AI21</f>
        <v>61.874804601027044</v>
      </c>
      <c r="AJ7" s="15">
        <f>'2020 Policy'!AJ21</f>
        <v>59.19290657447435</v>
      </c>
      <c r="AK7" s="15">
        <f>'2020 Policy'!AK21</f>
        <v>56.468661467289571</v>
      </c>
      <c r="AL7" s="15">
        <f>'2020 Policy'!AL21</f>
        <v>53.666180264751297</v>
      </c>
      <c r="AM7" s="15">
        <f>'2020 Policy'!AM21</f>
        <v>50.767749565710766</v>
      </c>
      <c r="AN7" s="15">
        <f>'2020 Policy'!AN21</f>
        <v>47.743999998216459</v>
      </c>
      <c r="AO7" s="15">
        <f>'2020 Policy'!AO21</f>
        <v>44.574911377094054</v>
      </c>
      <c r="AP7" s="15">
        <f>'2020 Policy'!AP21</f>
        <v>41.277670075715605</v>
      </c>
      <c r="AQ7" s="15">
        <f>'2020 Policy'!AQ21</f>
        <v>37.828630528127661</v>
      </c>
      <c r="AR7" s="15">
        <f>'2020 Policy'!AR21</f>
        <v>34.207671820686322</v>
      </c>
      <c r="AS7" s="15">
        <f>'2020 Policy'!AS21</f>
        <v>30.414529008199999</v>
      </c>
      <c r="AT7" s="15">
        <f>'2020 Policy'!AT21</f>
        <v>26.456949130426782</v>
      </c>
      <c r="CJ7" s="15"/>
      <c r="CK7" s="15"/>
      <c r="CL7" s="15"/>
      <c r="CM7" s="15"/>
    </row>
    <row r="8" spans="1:91" s="8" customFormat="1" x14ac:dyDescent="0.2"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</row>
    <row r="9" spans="1:91" ht="15.75" x14ac:dyDescent="0.25">
      <c r="A9" s="14" t="s">
        <v>8</v>
      </c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</row>
    <row r="10" spans="1:91" x14ac:dyDescent="0.2">
      <c r="A10" s="19" t="s">
        <v>27</v>
      </c>
      <c r="B10" s="23">
        <f>B$7</f>
        <v>33.629690897933116</v>
      </c>
      <c r="C10" s="23">
        <f t="shared" ref="C10:AQ10" si="0">C$7</f>
        <v>31.488544069442714</v>
      </c>
      <c r="D10" s="23">
        <f t="shared" si="0"/>
        <v>32.607260652229151</v>
      </c>
      <c r="E10" s="23">
        <f t="shared" si="0"/>
        <v>34.633360827762736</v>
      </c>
      <c r="F10" s="23">
        <f t="shared" si="0"/>
        <v>35.647507640308561</v>
      </c>
      <c r="G10" s="23">
        <f t="shared" si="0"/>
        <v>35.765521795886421</v>
      </c>
      <c r="H10" s="23">
        <f t="shared" si="0"/>
        <v>35.456077503272105</v>
      </c>
      <c r="I10" s="23">
        <f t="shared" si="0"/>
        <v>35.38086337008906</v>
      </c>
      <c r="J10" s="23">
        <f t="shared" si="0"/>
        <v>39.644854901205363</v>
      </c>
      <c r="K10" s="23">
        <f t="shared" si="0"/>
        <v>52.784357913263655</v>
      </c>
      <c r="L10" s="23">
        <f t="shared" si="0"/>
        <v>61.324800595638706</v>
      </c>
      <c r="M10" s="23">
        <f t="shared" si="0"/>
        <v>66.171770992233903</v>
      </c>
      <c r="N10" s="23">
        <f t="shared" si="0"/>
        <v>70.68436421181228</v>
      </c>
      <c r="O10" s="23">
        <f t="shared" si="0"/>
        <v>72.832275688084181</v>
      </c>
      <c r="P10" s="23">
        <f t="shared" si="0"/>
        <v>74.362637445573455</v>
      </c>
      <c r="Q10" s="23">
        <f t="shared" si="0"/>
        <v>73.142629674490195</v>
      </c>
      <c r="R10" s="23">
        <f t="shared" si="0"/>
        <v>77.014560721495755</v>
      </c>
      <c r="S10" s="23">
        <f t="shared" si="0"/>
        <v>76.866345886666181</v>
      </c>
      <c r="T10" s="23">
        <f t="shared" si="0"/>
        <v>78.616253421593825</v>
      </c>
      <c r="U10" s="23">
        <f t="shared" si="0"/>
        <v>80.275668076869763</v>
      </c>
      <c r="V10" s="23">
        <f t="shared" si="0"/>
        <v>81.526913624812849</v>
      </c>
      <c r="W10" s="23">
        <f t="shared" si="0"/>
        <v>82.421532226112561</v>
      </c>
      <c r="X10" s="23">
        <f t="shared" si="0"/>
        <v>82.977964482250613</v>
      </c>
      <c r="Y10" s="23">
        <f t="shared" si="0"/>
        <v>82.744884447819999</v>
      </c>
      <c r="Z10" s="23">
        <f t="shared" si="0"/>
        <v>81.562133642673686</v>
      </c>
      <c r="AA10" s="23">
        <f t="shared" si="0"/>
        <v>80.092389970701177</v>
      </c>
      <c r="AB10" s="23">
        <f t="shared" si="0"/>
        <v>78.45271573127738</v>
      </c>
      <c r="AC10" s="23">
        <f t="shared" si="0"/>
        <v>76.62957007040049</v>
      </c>
      <c r="AD10" s="23">
        <f t="shared" si="0"/>
        <v>74.789419205189887</v>
      </c>
      <c r="AE10" s="23">
        <f t="shared" si="0"/>
        <v>72.05063089480528</v>
      </c>
      <c r="AF10" s="23">
        <f t="shared" si="0"/>
        <v>69.555595260269769</v>
      </c>
      <c r="AG10" s="23">
        <f t="shared" si="0"/>
        <v>67.031139362404076</v>
      </c>
      <c r="AH10" s="23">
        <f t="shared" si="0"/>
        <v>64.471206093852615</v>
      </c>
      <c r="AI10" s="23">
        <f t="shared" si="0"/>
        <v>61.874804601027044</v>
      </c>
      <c r="AJ10" s="23">
        <f t="shared" si="0"/>
        <v>59.19290657447435</v>
      </c>
      <c r="AK10" s="23">
        <f t="shared" si="0"/>
        <v>56.468661467289571</v>
      </c>
      <c r="AL10" s="23">
        <f t="shared" si="0"/>
        <v>53.666180264751297</v>
      </c>
      <c r="AM10" s="23">
        <f t="shared" si="0"/>
        <v>50.767749565710766</v>
      </c>
      <c r="AN10" s="23">
        <f>AN$7</f>
        <v>47.743999998216459</v>
      </c>
      <c r="AO10" s="23">
        <f t="shared" si="0"/>
        <v>44.574911377094054</v>
      </c>
      <c r="AP10" s="23">
        <f t="shared" si="0"/>
        <v>41.277670075715605</v>
      </c>
      <c r="AQ10" s="23">
        <f t="shared" si="0"/>
        <v>37.828630528127661</v>
      </c>
      <c r="AR10" s="23">
        <f>AR$7</f>
        <v>34.207671820686322</v>
      </c>
      <c r="AS10" s="23">
        <f>AS$7</f>
        <v>30.414529008199999</v>
      </c>
      <c r="AT10" s="23">
        <f>AT$7</f>
        <v>26.456949130426782</v>
      </c>
      <c r="AU10" s="23"/>
      <c r="AV10" s="23"/>
      <c r="AW10" s="23"/>
      <c r="AX10" s="23"/>
      <c r="AY10" s="23"/>
      <c r="AZ10" s="23"/>
      <c r="BA10" s="23"/>
      <c r="BB10" s="23"/>
      <c r="BC10" s="23"/>
      <c r="BD10" s="23"/>
      <c r="BE10" s="23"/>
      <c r="BF10" s="23"/>
      <c r="BG10" s="23"/>
      <c r="BH10" s="23"/>
      <c r="BI10" s="23"/>
      <c r="BJ10" s="23"/>
      <c r="BK10" s="23"/>
      <c r="BL10" s="23"/>
      <c r="BM10" s="23"/>
      <c r="BN10" s="23"/>
      <c r="BO10" s="23"/>
      <c r="BP10" s="23"/>
      <c r="BQ10" s="23"/>
      <c r="BR10" s="23"/>
      <c r="BS10" s="23"/>
      <c r="BT10" s="23"/>
      <c r="BU10" s="23"/>
      <c r="BV10" s="23"/>
      <c r="BW10" s="23"/>
      <c r="BX10" s="23"/>
      <c r="BY10" s="23"/>
      <c r="BZ10" s="23"/>
      <c r="CA10" s="23"/>
      <c r="CB10" s="23"/>
      <c r="CC10" s="23"/>
      <c r="CD10" s="23"/>
      <c r="CE10" s="23"/>
      <c r="CF10" s="23"/>
      <c r="CG10" s="23"/>
      <c r="CH10" s="23"/>
      <c r="CI10" s="23"/>
      <c r="CJ10" s="23"/>
      <c r="CK10" s="23"/>
      <c r="CL10" s="23"/>
      <c r="CM10" s="23"/>
    </row>
    <row r="11" spans="1:91" s="8" customFormat="1" x14ac:dyDescent="0.2">
      <c r="A11" s="20" t="s">
        <v>3</v>
      </c>
      <c r="B11" s="23">
        <f>'0% Health'!B21</f>
        <v>33.629690897933116</v>
      </c>
      <c r="C11" s="23">
        <f>'0% Health'!C21</f>
        <v>31.488544069442714</v>
      </c>
      <c r="D11" s="23">
        <f>'0% Health'!D21</f>
        <v>32.607260652229151</v>
      </c>
      <c r="E11" s="23">
        <f>'0% Health'!E21</f>
        <v>34.633360827762736</v>
      </c>
      <c r="F11" s="23">
        <f>'0% Health'!F21</f>
        <v>35.647507640308561</v>
      </c>
      <c r="G11" s="23">
        <f>'0% Health'!G21</f>
        <v>35.765521795886421</v>
      </c>
      <c r="H11" s="23">
        <f>'0% Health'!H21</f>
        <v>35.456077503272105</v>
      </c>
      <c r="I11" s="23">
        <f>'0% Health'!I21</f>
        <v>35.38086337008906</v>
      </c>
      <c r="J11" s="23">
        <f>'0% Health'!J21</f>
        <v>39.644854901205363</v>
      </c>
      <c r="K11" s="23">
        <f>'0% Health'!K21</f>
        <v>52.784357913263655</v>
      </c>
      <c r="L11" s="23">
        <f>'0% Health'!L21</f>
        <v>61.324800595638706</v>
      </c>
      <c r="M11" s="23">
        <f>'0% Health'!M21</f>
        <v>66.171770992233903</v>
      </c>
      <c r="N11" s="23">
        <f>'0% Health'!N21</f>
        <v>70.68436421181228</v>
      </c>
      <c r="O11" s="23">
        <f>'0% Health'!O21</f>
        <v>72.832275688084181</v>
      </c>
      <c r="P11" s="23">
        <f>'0% Health'!P21</f>
        <v>74.362637445573455</v>
      </c>
      <c r="Q11" s="23">
        <f>'0% Health'!Q21</f>
        <v>73.142629674490195</v>
      </c>
      <c r="R11" s="23">
        <f>'0% Health'!R21</f>
        <v>77.014560721495755</v>
      </c>
      <c r="S11" s="23">
        <f>'0% Health'!S21</f>
        <v>76.866345886666181</v>
      </c>
      <c r="T11" s="23">
        <f>'0% Health'!T21</f>
        <v>78.616253421593825</v>
      </c>
      <c r="U11" s="23">
        <f>'0% Health'!U21</f>
        <v>80.275668076869763</v>
      </c>
      <c r="V11" s="23">
        <f>'0% Health'!V21</f>
        <v>81.58227348714351</v>
      </c>
      <c r="W11" s="23">
        <f>'0% Health'!W21</f>
        <v>82.573041486187833</v>
      </c>
      <c r="X11" s="23">
        <f>'0% Health'!X21</f>
        <v>83.182882868845638</v>
      </c>
      <c r="Y11" s="23">
        <f>'0% Health'!Y21</f>
        <v>83.019041790833469</v>
      </c>
      <c r="Z11" s="23">
        <f>'0% Health'!Z21</f>
        <v>81.927631850918814</v>
      </c>
      <c r="AA11" s="23">
        <f>'0% Health'!AA21</f>
        <v>80.479179091590964</v>
      </c>
      <c r="AB11" s="23">
        <f>'0% Health'!AB21</f>
        <v>78.814261736988016</v>
      </c>
      <c r="AC11" s="23">
        <f>'0% Health'!AC21</f>
        <v>76.909421697034944</v>
      </c>
      <c r="AD11" s="23">
        <f>'0% Health'!AD21</f>
        <v>74.877199759766427</v>
      </c>
      <c r="AE11" s="23">
        <f>'0% Health'!AE21</f>
        <v>72.02786294584169</v>
      </c>
      <c r="AF11" s="23">
        <f>'0% Health'!AF21</f>
        <v>69.36659762633019</v>
      </c>
      <c r="AG11" s="23">
        <f>'0% Health'!AG21</f>
        <v>66.643227499917359</v>
      </c>
      <c r="AH11" s="23">
        <f>'0% Health'!AH21</f>
        <v>63.852305227076201</v>
      </c>
      <c r="AI11" s="23">
        <f>'0% Health'!AI21</f>
        <v>61.002832616301319</v>
      </c>
      <c r="AJ11" s="23">
        <f>'0% Health'!AJ21</f>
        <v>58.06863075424863</v>
      </c>
      <c r="AK11" s="23">
        <f>'0% Health'!AK21</f>
        <v>55.069298806408163</v>
      </c>
      <c r="AL11" s="23">
        <f>'0% Health'!AL21</f>
        <v>51.97624764860754</v>
      </c>
      <c r="AM11" s="23">
        <f>'0% Health'!AM21</f>
        <v>48.776162398323095</v>
      </c>
      <c r="AN11" s="23">
        <f>'0% Health'!AN21</f>
        <v>45.452972692372349</v>
      </c>
      <c r="AO11" s="23">
        <f>'0% Health'!AO21</f>
        <v>41.993360343675121</v>
      </c>
      <c r="AP11" s="23">
        <f>'0% Health'!AP21</f>
        <v>38.391165310814337</v>
      </c>
      <c r="AQ11" s="23">
        <f>'0% Health'!AQ21</f>
        <v>34.639954770783604</v>
      </c>
      <c r="AR11" s="23">
        <f>'0% Health'!AR21</f>
        <v>30.729545801028085</v>
      </c>
      <c r="AS11" s="23">
        <f>'0% Health'!AS21</f>
        <v>26.670867088323881</v>
      </c>
      <c r="AT11" s="23">
        <f>'0% Health'!AT21</f>
        <v>22.471632222090747</v>
      </c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</row>
    <row r="12" spans="1:91" s="8" customFormat="1" x14ac:dyDescent="0.2">
      <c r="A12" s="20" t="s">
        <v>12</v>
      </c>
      <c r="B12" s="23">
        <f>'1.5% Health'!B21</f>
        <v>33.629690897933116</v>
      </c>
      <c r="C12" s="23">
        <f>'1.5% Health'!C21</f>
        <v>31.488544069442714</v>
      </c>
      <c r="D12" s="23">
        <f>'1.5% Health'!D21</f>
        <v>32.607260652229151</v>
      </c>
      <c r="E12" s="23">
        <f>'1.5% Health'!E21</f>
        <v>34.633360827762736</v>
      </c>
      <c r="F12" s="23">
        <f>'1.5% Health'!F21</f>
        <v>35.647507640308561</v>
      </c>
      <c r="G12" s="23">
        <f>'1.5% Health'!G21</f>
        <v>35.765521795886421</v>
      </c>
      <c r="H12" s="23">
        <f>'1.5% Health'!H21</f>
        <v>35.456077503272105</v>
      </c>
      <c r="I12" s="23">
        <f>'1.5% Health'!I21</f>
        <v>35.38086337008906</v>
      </c>
      <c r="J12" s="23">
        <f>'1.5% Health'!J21</f>
        <v>39.644854901205363</v>
      </c>
      <c r="K12" s="23">
        <f>'1.5% Health'!K21</f>
        <v>52.784357913263655</v>
      </c>
      <c r="L12" s="23">
        <f>'1.5% Health'!L21</f>
        <v>61.324800595638706</v>
      </c>
      <c r="M12" s="23">
        <f>'1.5% Health'!M21</f>
        <v>66.171770992233903</v>
      </c>
      <c r="N12" s="23">
        <f>'1.5% Health'!N21</f>
        <v>70.68436421181228</v>
      </c>
      <c r="O12" s="23">
        <f>'1.5% Health'!O21</f>
        <v>72.832275688084181</v>
      </c>
      <c r="P12" s="23">
        <f>'1.5% Health'!P21</f>
        <v>74.362637445573455</v>
      </c>
      <c r="Q12" s="23">
        <f>'1.5% Health'!Q21</f>
        <v>73.142629674490195</v>
      </c>
      <c r="R12" s="23">
        <f>'1.5% Health'!R21</f>
        <v>77.014560721495755</v>
      </c>
      <c r="S12" s="23">
        <f>'1.5% Health'!S21</f>
        <v>76.866345886666181</v>
      </c>
      <c r="T12" s="23">
        <f>'1.5% Health'!T21</f>
        <v>78.616253421593825</v>
      </c>
      <c r="U12" s="23">
        <f>'1.5% Health'!U21</f>
        <v>80.275668076869763</v>
      </c>
      <c r="V12" s="23">
        <f>'1.5% Health'!V21</f>
        <v>81.630117476412039</v>
      </c>
      <c r="W12" s="23">
        <f>'1.5% Health'!W21</f>
        <v>82.718797945400269</v>
      </c>
      <c r="X12" s="23">
        <f>'1.5% Health'!X21</f>
        <v>83.483739207901365</v>
      </c>
      <c r="Y12" s="23">
        <f>'1.5% Health'!Y21</f>
        <v>83.523075759394757</v>
      </c>
      <c r="Z12" s="23">
        <f>'1.5% Health'!Z21</f>
        <v>82.679702199207696</v>
      </c>
      <c r="AA12" s="23">
        <f>'1.5% Health'!AA21</f>
        <v>81.544882087730841</v>
      </c>
      <c r="AB12" s="23">
        <f>'1.5% Health'!AB21</f>
        <v>80.252696899211401</v>
      </c>
      <c r="AC12" s="23">
        <f>'1.5% Health'!AC21</f>
        <v>78.781407918254558</v>
      </c>
      <c r="AD12" s="23">
        <f>'1.5% Health'!AD21</f>
        <v>77.260858661652975</v>
      </c>
      <c r="AE12" s="23">
        <f>'1.5% Health'!AE21</f>
        <v>74.945165676017027</v>
      </c>
      <c r="AF12" s="23">
        <f>'1.5% Health'!AF21</f>
        <v>72.907506388308164</v>
      </c>
      <c r="AG12" s="23">
        <f>'1.5% Health'!AG21</f>
        <v>70.864445305636337</v>
      </c>
      <c r="AH12" s="23">
        <f>'1.5% Health'!AH21</f>
        <v>68.803645304252242</v>
      </c>
      <c r="AI12" s="23">
        <f>'1.5% Health'!AI21</f>
        <v>66.727327387168586</v>
      </c>
      <c r="AJ12" s="23">
        <f>'1.5% Health'!AJ21</f>
        <v>64.601637085624972</v>
      </c>
      <c r="AK12" s="23">
        <f>'1.5% Health'!AK21</f>
        <v>62.470753172606663</v>
      </c>
      <c r="AL12" s="23">
        <f>'1.5% Health'!AL21</f>
        <v>60.302754304756334</v>
      </c>
      <c r="AM12" s="23">
        <f>'1.5% Health'!AM21</f>
        <v>58.076753091744933</v>
      </c>
      <c r="AN12" s="23">
        <f>'1.5% Health'!AN21</f>
        <v>55.767006939892681</v>
      </c>
      <c r="AO12" s="23">
        <f>'1.5% Health'!AO21</f>
        <v>53.350348412074702</v>
      </c>
      <c r="AP12" s="23">
        <f>'1.5% Health'!AP21</f>
        <v>50.841904584446326</v>
      </c>
      <c r="AQ12" s="23">
        <f>'1.5% Health'!AQ21</f>
        <v>48.229964353167318</v>
      </c>
      <c r="AR12" s="23">
        <f>'1.5% Health'!AR21</f>
        <v>45.496650068358555</v>
      </c>
      <c r="AS12" s="23">
        <f>'1.5% Health'!AS21</f>
        <v>42.651012191680401</v>
      </c>
      <c r="AT12" s="23">
        <f>'1.5% Health'!AT21</f>
        <v>39.69701957765372</v>
      </c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  <c r="CG12" s="15"/>
      <c r="CH12" s="15"/>
      <c r="CI12" s="15"/>
      <c r="CJ12" s="15"/>
      <c r="CK12" s="15"/>
      <c r="CL12" s="15"/>
      <c r="CM12" s="15"/>
    </row>
    <row r="13" spans="1:91" x14ac:dyDescent="0.2">
      <c r="A13" s="2" t="s">
        <v>2</v>
      </c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CJ13" s="15"/>
      <c r="CK13" s="15"/>
      <c r="CL13" s="15"/>
    </row>
    <row r="14" spans="1:91" ht="15.75" x14ac:dyDescent="0.25">
      <c r="A14" s="14" t="s">
        <v>9</v>
      </c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CJ14" s="15"/>
      <c r="CK14" s="15"/>
      <c r="CL14" s="15"/>
    </row>
    <row r="15" spans="1:91" x14ac:dyDescent="0.2">
      <c r="A15" s="19" t="s">
        <v>27</v>
      </c>
      <c r="B15" s="23">
        <f>B$7</f>
        <v>33.629690897933116</v>
      </c>
      <c r="C15" s="23">
        <f t="shared" ref="C15:AT15" si="1">C$7</f>
        <v>31.488544069442714</v>
      </c>
      <c r="D15" s="23">
        <f t="shared" si="1"/>
        <v>32.607260652229151</v>
      </c>
      <c r="E15" s="23">
        <f t="shared" si="1"/>
        <v>34.633360827762736</v>
      </c>
      <c r="F15" s="23">
        <f t="shared" si="1"/>
        <v>35.647507640308561</v>
      </c>
      <c r="G15" s="23">
        <f t="shared" si="1"/>
        <v>35.765521795886421</v>
      </c>
      <c r="H15" s="23">
        <f t="shared" si="1"/>
        <v>35.456077503272105</v>
      </c>
      <c r="I15" s="23">
        <f t="shared" si="1"/>
        <v>35.38086337008906</v>
      </c>
      <c r="J15" s="23">
        <f t="shared" si="1"/>
        <v>39.644854901205363</v>
      </c>
      <c r="K15" s="23">
        <f t="shared" si="1"/>
        <v>52.784357913263655</v>
      </c>
      <c r="L15" s="23">
        <f t="shared" si="1"/>
        <v>61.324800595638706</v>
      </c>
      <c r="M15" s="23">
        <f t="shared" si="1"/>
        <v>66.171770992233903</v>
      </c>
      <c r="N15" s="23">
        <f t="shared" si="1"/>
        <v>70.68436421181228</v>
      </c>
      <c r="O15" s="23">
        <f t="shared" si="1"/>
        <v>72.832275688084181</v>
      </c>
      <c r="P15" s="23">
        <f t="shared" si="1"/>
        <v>74.362637445573455</v>
      </c>
      <c r="Q15" s="23">
        <f t="shared" si="1"/>
        <v>73.142629674490195</v>
      </c>
      <c r="R15" s="23">
        <f t="shared" si="1"/>
        <v>77.014560721495755</v>
      </c>
      <c r="S15" s="23">
        <f t="shared" si="1"/>
        <v>76.866345886666181</v>
      </c>
      <c r="T15" s="23">
        <f t="shared" si="1"/>
        <v>78.616253421593825</v>
      </c>
      <c r="U15" s="23">
        <f t="shared" si="1"/>
        <v>80.275668076869763</v>
      </c>
      <c r="V15" s="23">
        <f t="shared" si="1"/>
        <v>81.526913624812849</v>
      </c>
      <c r="W15" s="23">
        <f t="shared" si="1"/>
        <v>82.421532226112561</v>
      </c>
      <c r="X15" s="23">
        <f t="shared" si="1"/>
        <v>82.977964482250613</v>
      </c>
      <c r="Y15" s="23">
        <f t="shared" si="1"/>
        <v>82.744884447819999</v>
      </c>
      <c r="Z15" s="23">
        <f t="shared" si="1"/>
        <v>81.562133642673686</v>
      </c>
      <c r="AA15" s="23">
        <f t="shared" si="1"/>
        <v>80.092389970701177</v>
      </c>
      <c r="AB15" s="23">
        <f t="shared" si="1"/>
        <v>78.45271573127738</v>
      </c>
      <c r="AC15" s="23">
        <f t="shared" si="1"/>
        <v>76.62957007040049</v>
      </c>
      <c r="AD15" s="23">
        <f t="shared" si="1"/>
        <v>74.789419205189887</v>
      </c>
      <c r="AE15" s="23">
        <f t="shared" si="1"/>
        <v>72.05063089480528</v>
      </c>
      <c r="AF15" s="23">
        <f t="shared" si="1"/>
        <v>69.555595260269769</v>
      </c>
      <c r="AG15" s="23">
        <f t="shared" si="1"/>
        <v>67.031139362404076</v>
      </c>
      <c r="AH15" s="23">
        <f t="shared" si="1"/>
        <v>64.471206093852615</v>
      </c>
      <c r="AI15" s="23">
        <f t="shared" si="1"/>
        <v>61.874804601027044</v>
      </c>
      <c r="AJ15" s="23">
        <f t="shared" si="1"/>
        <v>59.19290657447435</v>
      </c>
      <c r="AK15" s="23">
        <f t="shared" si="1"/>
        <v>56.468661467289571</v>
      </c>
      <c r="AL15" s="23">
        <f t="shared" si="1"/>
        <v>53.666180264751297</v>
      </c>
      <c r="AM15" s="23">
        <f t="shared" si="1"/>
        <v>50.767749565710766</v>
      </c>
      <c r="AN15" s="23">
        <f t="shared" si="1"/>
        <v>47.743999998216459</v>
      </c>
      <c r="AO15" s="23">
        <f t="shared" si="1"/>
        <v>44.574911377094054</v>
      </c>
      <c r="AP15" s="23">
        <f t="shared" si="1"/>
        <v>41.277670075715605</v>
      </c>
      <c r="AQ15" s="23">
        <f t="shared" si="1"/>
        <v>37.828630528127661</v>
      </c>
      <c r="AR15" s="23">
        <f t="shared" si="1"/>
        <v>34.207671820686322</v>
      </c>
      <c r="AS15" s="23">
        <f t="shared" si="1"/>
        <v>30.414529008199999</v>
      </c>
      <c r="AT15" s="23">
        <f t="shared" si="1"/>
        <v>26.456949130426782</v>
      </c>
      <c r="AU15" s="23"/>
      <c r="AV15" s="23"/>
      <c r="AW15" s="23"/>
      <c r="AX15" s="23"/>
      <c r="AY15" s="23"/>
      <c r="AZ15" s="23"/>
      <c r="BA15" s="23"/>
      <c r="BB15" s="23"/>
      <c r="BC15" s="23"/>
      <c r="BD15" s="23"/>
      <c r="BE15" s="23"/>
      <c r="BF15" s="23"/>
      <c r="BG15" s="23"/>
      <c r="BH15" s="23"/>
      <c r="BI15" s="23"/>
      <c r="BJ15" s="23"/>
      <c r="BK15" s="23"/>
      <c r="BL15" s="23"/>
      <c r="BM15" s="23"/>
      <c r="BN15" s="23"/>
      <c r="BO15" s="23"/>
      <c r="BP15" s="23"/>
      <c r="BQ15" s="23"/>
      <c r="BR15" s="23"/>
      <c r="BS15" s="23"/>
      <c r="BT15" s="23"/>
      <c r="BU15" s="23"/>
      <c r="BV15" s="23"/>
      <c r="BW15" s="23"/>
      <c r="BX15" s="23"/>
      <c r="BY15" s="23"/>
      <c r="BZ15" s="23"/>
      <c r="CA15" s="23"/>
      <c r="CB15" s="23"/>
      <c r="CC15" s="23"/>
      <c r="CD15" s="23"/>
      <c r="CE15" s="23"/>
      <c r="CF15" s="23"/>
      <c r="CG15" s="23"/>
      <c r="CH15" s="23"/>
      <c r="CI15" s="23"/>
      <c r="CJ15" s="23"/>
      <c r="CK15" s="23"/>
      <c r="CL15" s="23"/>
      <c r="CM15" s="23"/>
    </row>
    <row r="16" spans="1:91" s="8" customFormat="1" x14ac:dyDescent="0.2">
      <c r="A16" s="20" t="s">
        <v>29</v>
      </c>
      <c r="B16" s="23">
        <f>DiscwithInflation!B21</f>
        <v>33.629690897933116</v>
      </c>
      <c r="C16" s="23">
        <f>DiscwithInflation!C21</f>
        <v>31.488544069442714</v>
      </c>
      <c r="D16" s="23">
        <f>DiscwithInflation!D21</f>
        <v>32.607260652229151</v>
      </c>
      <c r="E16" s="23">
        <f>DiscwithInflation!E21</f>
        <v>34.633360827762736</v>
      </c>
      <c r="F16" s="23">
        <f>DiscwithInflation!F21</f>
        <v>35.647507640308561</v>
      </c>
      <c r="G16" s="23">
        <f>DiscwithInflation!G21</f>
        <v>35.765521795886421</v>
      </c>
      <c r="H16" s="23">
        <f>DiscwithInflation!H21</f>
        <v>35.456077503272105</v>
      </c>
      <c r="I16" s="23">
        <f>DiscwithInflation!I21</f>
        <v>35.38086337008906</v>
      </c>
      <c r="J16" s="23">
        <f>DiscwithInflation!J21</f>
        <v>39.644854901205363</v>
      </c>
      <c r="K16" s="23">
        <f>DiscwithInflation!K21</f>
        <v>52.784357913263655</v>
      </c>
      <c r="L16" s="23">
        <f>DiscwithInflation!L21</f>
        <v>61.324800595638706</v>
      </c>
      <c r="M16" s="23">
        <f>DiscwithInflation!M21</f>
        <v>66.171770992233903</v>
      </c>
      <c r="N16" s="23">
        <f>DiscwithInflation!N21</f>
        <v>70.68436421181228</v>
      </c>
      <c r="O16" s="23">
        <f>DiscwithInflation!O21</f>
        <v>72.832275688084181</v>
      </c>
      <c r="P16" s="23">
        <f>DiscwithInflation!P21</f>
        <v>74.362637445573455</v>
      </c>
      <c r="Q16" s="23">
        <f>DiscwithInflation!Q21</f>
        <v>73.142629674490195</v>
      </c>
      <c r="R16" s="23">
        <f>DiscwithInflation!R21</f>
        <v>77.014560721495755</v>
      </c>
      <c r="S16" s="23">
        <f>DiscwithInflation!S21</f>
        <v>76.866345886666181</v>
      </c>
      <c r="T16" s="23">
        <f>DiscwithInflation!T21</f>
        <v>78.616253421593825</v>
      </c>
      <c r="U16" s="23">
        <f>DiscwithInflation!U21</f>
        <v>80.275668076869763</v>
      </c>
      <c r="V16" s="23">
        <f>DiscwithInflation!V21</f>
        <v>81.526913624812849</v>
      </c>
      <c r="W16" s="23">
        <f>DiscwithInflation!W21</f>
        <v>82.421532226112561</v>
      </c>
      <c r="X16" s="23">
        <f>DiscwithInflation!X21</f>
        <v>82.977964482250613</v>
      </c>
      <c r="Y16" s="23">
        <f>DiscwithInflation!Y21</f>
        <v>82.744884447819999</v>
      </c>
      <c r="Z16" s="23">
        <f>DiscwithInflation!Z21</f>
        <v>81.562133642673686</v>
      </c>
      <c r="AA16" s="23">
        <f>DiscwithInflation!AA21</f>
        <v>80.092389970701177</v>
      </c>
      <c r="AB16" s="23">
        <f>DiscwithInflation!AB21</f>
        <v>78.45271573127738</v>
      </c>
      <c r="AC16" s="23">
        <f>DiscwithInflation!AC21</f>
        <v>76.62957007040049</v>
      </c>
      <c r="AD16" s="23">
        <f>DiscwithInflation!AD21</f>
        <v>74.789419205189887</v>
      </c>
      <c r="AE16" s="23">
        <f>DiscwithInflation!AE21</f>
        <v>72.05063089480528</v>
      </c>
      <c r="AF16" s="23">
        <f>DiscwithInflation!AF21</f>
        <v>69.572637730119055</v>
      </c>
      <c r="AG16" s="23">
        <f>DiscwithInflation!AG21</f>
        <v>67.052856095204945</v>
      </c>
      <c r="AH16" s="23">
        <f>DiscwithInflation!AH21</f>
        <v>64.479829723381528</v>
      </c>
      <c r="AI16" s="23">
        <f>DiscwithInflation!AI21</f>
        <v>61.850757848856283</v>
      </c>
      <c r="AJ16" s="23">
        <f>DiscwithInflation!AJ21</f>
        <v>59.117220441726381</v>
      </c>
      <c r="AK16" s="23">
        <f>DiscwithInflation!AK21</f>
        <v>56.323156238616654</v>
      </c>
      <c r="AL16" s="23">
        <f>DiscwithInflation!AL21</f>
        <v>53.43424185700146</v>
      </c>
      <c r="AM16" s="23">
        <f>DiscwithInflation!AM21</f>
        <v>50.434287391362822</v>
      </c>
      <c r="AN16" s="23">
        <f>DiscwithInflation!AN21</f>
        <v>47.295503471437975</v>
      </c>
      <c r="AO16" s="23">
        <f>DiscwithInflation!AO21</f>
        <v>43.999378937253027</v>
      </c>
      <c r="AP16" s="23">
        <f>DiscwithInflation!AP21</f>
        <v>40.564360465081357</v>
      </c>
      <c r="AQ16" s="23">
        <f>DiscwithInflation!AQ21</f>
        <v>36.968085830364302</v>
      </c>
      <c r="AR16" s="23">
        <f>DiscwithInflation!AR21</f>
        <v>33.191822879984926</v>
      </c>
      <c r="AS16" s="23">
        <f>DiscwithInflation!AS21</f>
        <v>29.236244805701407</v>
      </c>
      <c r="AT16" s="23">
        <f>DiscwithInflation!AT21</f>
        <v>25.109950881033864</v>
      </c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</row>
    <row r="17" spans="1:91" x14ac:dyDescent="0.2">
      <c r="A17" s="20" t="s">
        <v>42</v>
      </c>
      <c r="B17" s="23">
        <f>DiscwithGDP!B21</f>
        <v>33.629690897933116</v>
      </c>
      <c r="C17" s="23">
        <f>DiscwithGDP!C21</f>
        <v>31.488544069442714</v>
      </c>
      <c r="D17" s="23">
        <f>DiscwithGDP!D21</f>
        <v>32.607260652229151</v>
      </c>
      <c r="E17" s="23">
        <f>DiscwithGDP!E21</f>
        <v>34.633360827762736</v>
      </c>
      <c r="F17" s="23">
        <f>DiscwithGDP!F21</f>
        <v>35.647507640308561</v>
      </c>
      <c r="G17" s="23">
        <f>DiscwithGDP!G21</f>
        <v>35.765521795886421</v>
      </c>
      <c r="H17" s="23">
        <f>DiscwithGDP!H21</f>
        <v>35.456077503272105</v>
      </c>
      <c r="I17" s="23">
        <f>DiscwithGDP!I21</f>
        <v>35.38086337008906</v>
      </c>
      <c r="J17" s="23">
        <f>DiscwithGDP!J21</f>
        <v>39.644854901205363</v>
      </c>
      <c r="K17" s="23">
        <f>DiscwithGDP!K21</f>
        <v>52.784357913263655</v>
      </c>
      <c r="L17" s="23">
        <f>DiscwithGDP!L21</f>
        <v>61.324800595638706</v>
      </c>
      <c r="M17" s="23">
        <f>DiscwithGDP!M21</f>
        <v>66.171770992233903</v>
      </c>
      <c r="N17" s="23">
        <f>DiscwithGDP!N21</f>
        <v>70.68436421181228</v>
      </c>
      <c r="O17" s="23">
        <f>DiscwithGDP!O21</f>
        <v>72.832275688084181</v>
      </c>
      <c r="P17" s="23">
        <f>DiscwithGDP!P21</f>
        <v>74.362637445573455</v>
      </c>
      <c r="Q17" s="23">
        <f>DiscwithGDP!Q21</f>
        <v>73.142629674490195</v>
      </c>
      <c r="R17" s="23">
        <f>DiscwithGDP!R21</f>
        <v>77.014560721495755</v>
      </c>
      <c r="S17" s="23">
        <f>DiscwithGDP!S21</f>
        <v>76.866345886666181</v>
      </c>
      <c r="T17" s="23">
        <f>DiscwithGDP!T21</f>
        <v>78.616253421593825</v>
      </c>
      <c r="U17" s="23">
        <f>DiscwithGDP!U21</f>
        <v>80.275668076869763</v>
      </c>
      <c r="V17" s="23">
        <f>DiscwithGDP!V21</f>
        <v>81.526913624812849</v>
      </c>
      <c r="W17" s="23">
        <f>DiscwithGDP!W21</f>
        <v>82.421532226112561</v>
      </c>
      <c r="X17" s="23">
        <f>DiscwithGDP!X21</f>
        <v>82.977964482250613</v>
      </c>
      <c r="Y17" s="23">
        <f>DiscwithGDP!Y21</f>
        <v>82.744884447819999</v>
      </c>
      <c r="Z17" s="23">
        <f>DiscwithGDP!Z21</f>
        <v>81.562133642673686</v>
      </c>
      <c r="AA17" s="23">
        <f>DiscwithGDP!AA21</f>
        <v>80.092389970701177</v>
      </c>
      <c r="AB17" s="23">
        <f>DiscwithGDP!AB21</f>
        <v>78.45271573127738</v>
      </c>
      <c r="AC17" s="23">
        <f>DiscwithGDP!AC21</f>
        <v>76.62957007040049</v>
      </c>
      <c r="AD17" s="23">
        <f>DiscwithGDP!AD21</f>
        <v>74.789419205189887</v>
      </c>
      <c r="AE17" s="23">
        <f>DiscwithGDP!AE21</f>
        <v>72.05063089480528</v>
      </c>
      <c r="AF17" s="23">
        <f>DiscwithGDP!AF21</f>
        <v>69.595979288569993</v>
      </c>
      <c r="AG17" s="23">
        <f>DiscwithGDP!AG21</f>
        <v>67.166553535295762</v>
      </c>
      <c r="AH17" s="23">
        <f>DiscwithGDP!AH21</f>
        <v>64.759920760714749</v>
      </c>
      <c r="AI17" s="23">
        <f>DiscwithGDP!AI21</f>
        <v>62.375815188874874</v>
      </c>
      <c r="AJ17" s="23">
        <f>DiscwithGDP!AJ21</f>
        <v>59.964369418924925</v>
      </c>
      <c r="AK17" s="23">
        <f>DiscwithGDP!AK21</f>
        <v>57.568285033108303</v>
      </c>
      <c r="AL17" s="23">
        <f>DiscwithGDP!AL21</f>
        <v>55.150638076676685</v>
      </c>
      <c r="AM17" s="23">
        <f>DiscwithGDP!AM21</f>
        <v>52.692621174264076</v>
      </c>
      <c r="AN17" s="23">
        <f>DiscwithGDP!AN21</f>
        <v>50.163772340960477</v>
      </c>
      <c r="AO17" s="23">
        <f>DiscwithGDP!AO21</f>
        <v>47.543099428856898</v>
      </c>
      <c r="AP17" s="23">
        <f>DiscwithGDP!AP21</f>
        <v>44.847155232568973</v>
      </c>
      <c r="AQ17" s="23">
        <f>DiscwithGDP!AQ21</f>
        <v>42.050952994613603</v>
      </c>
      <c r="AR17" s="23">
        <f>DiscwithGDP!AR21</f>
        <v>39.132568257663984</v>
      </c>
      <c r="AS17" s="23">
        <f>DiscwithGDP!AS21</f>
        <v>36.091333123797099</v>
      </c>
      <c r="AT17" s="23">
        <f>DiscwithGDP!AT21</f>
        <v>32.9541036099575</v>
      </c>
      <c r="CJ17" s="15"/>
      <c r="CK17" s="15"/>
      <c r="CL17" s="15"/>
      <c r="CM17" s="15"/>
    </row>
    <row r="18" spans="1:91" x14ac:dyDescent="0.2">
      <c r="A18" s="2" t="s">
        <v>2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CJ18" s="15"/>
      <c r="CK18" s="15"/>
      <c r="CL18" s="15"/>
    </row>
    <row r="19" spans="1:91" ht="15.75" x14ac:dyDescent="0.25">
      <c r="A19" s="14" t="s">
        <v>10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CJ19" s="15"/>
      <c r="CK19" s="15"/>
      <c r="CL19" s="15"/>
    </row>
    <row r="20" spans="1:91" x14ac:dyDescent="0.2">
      <c r="A20" s="19" t="s">
        <v>27</v>
      </c>
      <c r="B20" s="23">
        <f>B$7</f>
        <v>33.629690897933116</v>
      </c>
      <c r="C20" s="23">
        <f t="shared" ref="C20:AT20" si="2">C$7</f>
        <v>31.488544069442714</v>
      </c>
      <c r="D20" s="23">
        <f t="shared" si="2"/>
        <v>32.607260652229151</v>
      </c>
      <c r="E20" s="23">
        <f t="shared" si="2"/>
        <v>34.633360827762736</v>
      </c>
      <c r="F20" s="23">
        <f t="shared" si="2"/>
        <v>35.647507640308561</v>
      </c>
      <c r="G20" s="23">
        <f t="shared" si="2"/>
        <v>35.765521795886421</v>
      </c>
      <c r="H20" s="23">
        <f t="shared" si="2"/>
        <v>35.456077503272105</v>
      </c>
      <c r="I20" s="23">
        <f t="shared" si="2"/>
        <v>35.38086337008906</v>
      </c>
      <c r="J20" s="23">
        <f t="shared" si="2"/>
        <v>39.644854901205363</v>
      </c>
      <c r="K20" s="23">
        <f t="shared" si="2"/>
        <v>52.784357913263655</v>
      </c>
      <c r="L20" s="23">
        <f t="shared" si="2"/>
        <v>61.324800595638706</v>
      </c>
      <c r="M20" s="23">
        <f t="shared" si="2"/>
        <v>66.171770992233903</v>
      </c>
      <c r="N20" s="23">
        <f t="shared" si="2"/>
        <v>70.68436421181228</v>
      </c>
      <c r="O20" s="23">
        <f t="shared" si="2"/>
        <v>72.832275688084181</v>
      </c>
      <c r="P20" s="23">
        <f t="shared" si="2"/>
        <v>74.362637445573455</v>
      </c>
      <c r="Q20" s="23">
        <f t="shared" si="2"/>
        <v>73.142629674490195</v>
      </c>
      <c r="R20" s="23">
        <f t="shared" si="2"/>
        <v>77.014560721495755</v>
      </c>
      <c r="S20" s="23">
        <f t="shared" si="2"/>
        <v>76.866345886666181</v>
      </c>
      <c r="T20" s="23">
        <f t="shared" si="2"/>
        <v>78.616253421593825</v>
      </c>
      <c r="U20" s="23">
        <f t="shared" si="2"/>
        <v>80.275668076869763</v>
      </c>
      <c r="V20" s="23">
        <f t="shared" si="2"/>
        <v>81.526913624812849</v>
      </c>
      <c r="W20" s="23">
        <f t="shared" si="2"/>
        <v>82.421532226112561</v>
      </c>
      <c r="X20" s="23">
        <f t="shared" si="2"/>
        <v>82.977964482250613</v>
      </c>
      <c r="Y20" s="23">
        <f t="shared" si="2"/>
        <v>82.744884447819999</v>
      </c>
      <c r="Z20" s="23">
        <f t="shared" si="2"/>
        <v>81.562133642673686</v>
      </c>
      <c r="AA20" s="23">
        <f t="shared" si="2"/>
        <v>80.092389970701177</v>
      </c>
      <c r="AB20" s="23">
        <f t="shared" si="2"/>
        <v>78.45271573127738</v>
      </c>
      <c r="AC20" s="23">
        <f t="shared" si="2"/>
        <v>76.62957007040049</v>
      </c>
      <c r="AD20" s="23">
        <f t="shared" si="2"/>
        <v>74.789419205189887</v>
      </c>
      <c r="AE20" s="23">
        <f t="shared" si="2"/>
        <v>72.05063089480528</v>
      </c>
      <c r="AF20" s="23">
        <f t="shared" si="2"/>
        <v>69.555595260269769</v>
      </c>
      <c r="AG20" s="23">
        <f t="shared" si="2"/>
        <v>67.031139362404076</v>
      </c>
      <c r="AH20" s="23">
        <f t="shared" si="2"/>
        <v>64.471206093852615</v>
      </c>
      <c r="AI20" s="23">
        <f t="shared" si="2"/>
        <v>61.874804601027044</v>
      </c>
      <c r="AJ20" s="23">
        <f t="shared" si="2"/>
        <v>59.19290657447435</v>
      </c>
      <c r="AK20" s="23">
        <f t="shared" si="2"/>
        <v>56.468661467289571</v>
      </c>
      <c r="AL20" s="23">
        <f t="shared" si="2"/>
        <v>53.666180264751297</v>
      </c>
      <c r="AM20" s="23">
        <f t="shared" si="2"/>
        <v>50.767749565710766</v>
      </c>
      <c r="AN20" s="23">
        <f t="shared" si="2"/>
        <v>47.743999998216459</v>
      </c>
      <c r="AO20" s="23">
        <f t="shared" si="2"/>
        <v>44.574911377094054</v>
      </c>
      <c r="AP20" s="23">
        <f t="shared" si="2"/>
        <v>41.277670075715605</v>
      </c>
      <c r="AQ20" s="23">
        <f t="shared" si="2"/>
        <v>37.828630528127661</v>
      </c>
      <c r="AR20" s="23">
        <f t="shared" si="2"/>
        <v>34.207671820686322</v>
      </c>
      <c r="AS20" s="23">
        <f t="shared" si="2"/>
        <v>30.414529008199999</v>
      </c>
      <c r="AT20" s="23">
        <f t="shared" si="2"/>
        <v>26.456949130426782</v>
      </c>
      <c r="AU20" s="23"/>
      <c r="AV20" s="23"/>
      <c r="AW20" s="23"/>
      <c r="AX20" s="23"/>
      <c r="AY20" s="23"/>
      <c r="AZ20" s="23"/>
      <c r="BA20" s="23"/>
      <c r="BB20" s="23"/>
      <c r="BC20" s="23"/>
      <c r="BD20" s="23"/>
      <c r="BE20" s="23"/>
      <c r="BF20" s="23"/>
      <c r="BG20" s="23"/>
      <c r="BH20" s="23"/>
      <c r="BI20" s="23"/>
      <c r="BJ20" s="23"/>
      <c r="BK20" s="23"/>
      <c r="BL20" s="23"/>
      <c r="BM20" s="23"/>
      <c r="BN20" s="23"/>
      <c r="BO20" s="23"/>
      <c r="BP20" s="23"/>
      <c r="BQ20" s="23"/>
      <c r="BR20" s="23"/>
      <c r="BS20" s="23"/>
      <c r="BT20" s="23"/>
      <c r="BU20" s="23"/>
      <c r="BV20" s="23"/>
      <c r="BW20" s="23"/>
      <c r="BX20" s="23"/>
      <c r="BY20" s="23"/>
      <c r="BZ20" s="23"/>
      <c r="CA20" s="23"/>
      <c r="CB20" s="23"/>
      <c r="CC20" s="23"/>
      <c r="CD20" s="23"/>
      <c r="CE20" s="23"/>
      <c r="CF20" s="23"/>
      <c r="CG20" s="23"/>
      <c r="CH20" s="23"/>
      <c r="CI20" s="23"/>
      <c r="CJ20" s="23"/>
      <c r="CK20" s="23"/>
      <c r="CL20" s="23"/>
      <c r="CM20" s="23"/>
    </row>
    <row r="21" spans="1:91" s="8" customFormat="1" x14ac:dyDescent="0.2">
      <c r="A21" s="21" t="s">
        <v>44</v>
      </c>
      <c r="B21" s="23">
        <f>RevenueConstantPercentofGDP!B21</f>
        <v>33.629690897933116</v>
      </c>
      <c r="C21" s="23">
        <f>RevenueConstantPercentofGDP!C21</f>
        <v>31.488544069442714</v>
      </c>
      <c r="D21" s="23">
        <f>RevenueConstantPercentofGDP!D21</f>
        <v>32.607260652229151</v>
      </c>
      <c r="E21" s="23">
        <f>RevenueConstantPercentofGDP!E21</f>
        <v>34.633360827762736</v>
      </c>
      <c r="F21" s="23">
        <f>RevenueConstantPercentofGDP!F21</f>
        <v>35.647507640308561</v>
      </c>
      <c r="G21" s="23">
        <f>RevenueConstantPercentofGDP!G21</f>
        <v>35.765521795886421</v>
      </c>
      <c r="H21" s="23">
        <f>RevenueConstantPercentofGDP!H21</f>
        <v>35.456077503272105</v>
      </c>
      <c r="I21" s="23">
        <f>RevenueConstantPercentofGDP!I21</f>
        <v>35.38086337008906</v>
      </c>
      <c r="J21" s="23">
        <f>RevenueConstantPercentofGDP!J21</f>
        <v>39.644854901205363</v>
      </c>
      <c r="K21" s="23">
        <f>RevenueConstantPercentofGDP!K21</f>
        <v>52.784357913263655</v>
      </c>
      <c r="L21" s="23">
        <f>RevenueConstantPercentofGDP!L21</f>
        <v>61.324800595638706</v>
      </c>
      <c r="M21" s="23">
        <f>RevenueConstantPercentofGDP!M21</f>
        <v>66.171770992233903</v>
      </c>
      <c r="N21" s="23">
        <f>RevenueConstantPercentofGDP!N21</f>
        <v>70.68436421181228</v>
      </c>
      <c r="O21" s="23">
        <f>RevenueConstantPercentofGDP!O21</f>
        <v>72.832275688084181</v>
      </c>
      <c r="P21" s="23">
        <f>RevenueConstantPercentofGDP!P21</f>
        <v>74.362637445573455</v>
      </c>
      <c r="Q21" s="23">
        <f>RevenueConstantPercentofGDP!Q21</f>
        <v>73.142629674490195</v>
      </c>
      <c r="R21" s="23">
        <f>RevenueConstantPercentofGDP!R21</f>
        <v>77.014560721495755</v>
      </c>
      <c r="S21" s="23">
        <f>RevenueConstantPercentofGDP!S21</f>
        <v>76.866345886666181</v>
      </c>
      <c r="T21" s="23">
        <f>RevenueConstantPercentofGDP!T21</f>
        <v>78.616253421593825</v>
      </c>
      <c r="U21" s="23">
        <f>RevenueConstantPercentofGDP!U21</f>
        <v>80.275668076869763</v>
      </c>
      <c r="V21" s="23">
        <f>RevenueConstantPercentofGDP!V21</f>
        <v>81.526913624812849</v>
      </c>
      <c r="W21" s="23">
        <f>RevenueConstantPercentofGDP!W21</f>
        <v>82.421532226112561</v>
      </c>
      <c r="X21" s="23">
        <f>RevenueConstantPercentofGDP!X21</f>
        <v>82.977964482250613</v>
      </c>
      <c r="Y21" s="23">
        <f>RevenueConstantPercentofGDP!Y21</f>
        <v>82.744884447819999</v>
      </c>
      <c r="Z21" s="23">
        <f>RevenueConstantPercentofGDP!Z21</f>
        <v>81.562133642673686</v>
      </c>
      <c r="AA21" s="23">
        <f>RevenueConstantPercentofGDP!AA21</f>
        <v>80.092389970701177</v>
      </c>
      <c r="AB21" s="23">
        <f>RevenueConstantPercentofGDP!AB21</f>
        <v>78.45271573127738</v>
      </c>
      <c r="AC21" s="23">
        <f>RevenueConstantPercentofGDP!AC21</f>
        <v>76.62957007040049</v>
      </c>
      <c r="AD21" s="23">
        <f>RevenueConstantPercentofGDP!AD21</f>
        <v>74.789419205189887</v>
      </c>
      <c r="AE21" s="23">
        <f>RevenueConstantPercentofGDP!AE21</f>
        <v>72.050972399459909</v>
      </c>
      <c r="AF21" s="23">
        <f>RevenueConstantPercentofGDP!AF21</f>
        <v>69.593471736257172</v>
      </c>
      <c r="AG21" s="23">
        <f>RevenueConstantPercentofGDP!AG21</f>
        <v>67.154736757284368</v>
      </c>
      <c r="AH21" s="23">
        <f>RevenueConstantPercentofGDP!AH21</f>
        <v>64.731903337070577</v>
      </c>
      <c r="AI21" s="23">
        <f>RevenueConstantPercentofGDP!AI21</f>
        <v>62.327891052379336</v>
      </c>
      <c r="AJ21" s="23">
        <f>RevenueConstantPercentofGDP!AJ21</f>
        <v>59.901134326559138</v>
      </c>
      <c r="AK21" s="23">
        <f>RevenueConstantPercentofGDP!AK21</f>
        <v>57.491966793088608</v>
      </c>
      <c r="AL21" s="23">
        <f>RevenueConstantPercentofGDP!AL21</f>
        <v>55.068619933570972</v>
      </c>
      <c r="AM21" s="23">
        <f>RevenueConstantPercentofGDP!AM21</f>
        <v>52.617165303327198</v>
      </c>
      <c r="AN21" s="23">
        <f>RevenueConstantPercentofGDP!AN21</f>
        <v>50.112510417833235</v>
      </c>
      <c r="AO21" s="23">
        <f>RevenueConstantPercentofGDP!AO21</f>
        <v>47.539712439525687</v>
      </c>
      <c r="AP21" s="23">
        <f>RevenueConstantPercentofGDP!AP21</f>
        <v>44.91230908173717</v>
      </c>
      <c r="AQ21" s="23">
        <f>RevenueConstantPercentofGDP!AQ21</f>
        <v>42.209024853756333</v>
      </c>
      <c r="AR21" s="23">
        <f>RevenueConstantPercentofGDP!AR21</f>
        <v>39.411146425015673</v>
      </c>
      <c r="AS21" s="23">
        <f>RevenueConstantPercentofGDP!AS21</f>
        <v>36.522143304501348</v>
      </c>
      <c r="AT21" s="23">
        <f>RevenueConstantPercentofGDP!AT21</f>
        <v>33.552814883281002</v>
      </c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</row>
    <row r="22" spans="1:91" x14ac:dyDescent="0.2">
      <c r="A22" s="12" t="s">
        <v>2</v>
      </c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CJ22" s="15"/>
      <c r="CK22" s="15"/>
      <c r="CL22" s="15"/>
    </row>
    <row r="23" spans="1:91" ht="15.75" x14ac:dyDescent="0.25">
      <c r="A23" s="14" t="s">
        <v>11</v>
      </c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CJ23" s="15"/>
      <c r="CK23" s="15"/>
      <c r="CL23" s="15"/>
    </row>
    <row r="24" spans="1:91" x14ac:dyDescent="0.2">
      <c r="A24" s="19" t="s">
        <v>27</v>
      </c>
      <c r="B24" s="23">
        <f>B$7</f>
        <v>33.629690897933116</v>
      </c>
      <c r="C24" s="23">
        <f t="shared" ref="C24:AT24" si="3">C$7</f>
        <v>31.488544069442714</v>
      </c>
      <c r="D24" s="23">
        <f t="shared" si="3"/>
        <v>32.607260652229151</v>
      </c>
      <c r="E24" s="23">
        <f t="shared" si="3"/>
        <v>34.633360827762736</v>
      </c>
      <c r="F24" s="23">
        <f t="shared" si="3"/>
        <v>35.647507640308561</v>
      </c>
      <c r="G24" s="23">
        <f t="shared" si="3"/>
        <v>35.765521795886421</v>
      </c>
      <c r="H24" s="23">
        <f t="shared" si="3"/>
        <v>35.456077503272105</v>
      </c>
      <c r="I24" s="23">
        <f t="shared" si="3"/>
        <v>35.38086337008906</v>
      </c>
      <c r="J24" s="23">
        <f t="shared" si="3"/>
        <v>39.644854901205363</v>
      </c>
      <c r="K24" s="23">
        <f t="shared" si="3"/>
        <v>52.784357913263655</v>
      </c>
      <c r="L24" s="23">
        <f t="shared" si="3"/>
        <v>61.324800595638706</v>
      </c>
      <c r="M24" s="23">
        <f t="shared" si="3"/>
        <v>66.171770992233903</v>
      </c>
      <c r="N24" s="23">
        <f t="shared" si="3"/>
        <v>70.68436421181228</v>
      </c>
      <c r="O24" s="23">
        <f t="shared" si="3"/>
        <v>72.832275688084181</v>
      </c>
      <c r="P24" s="23">
        <f t="shared" si="3"/>
        <v>74.362637445573455</v>
      </c>
      <c r="Q24" s="23">
        <f t="shared" si="3"/>
        <v>73.142629674490195</v>
      </c>
      <c r="R24" s="23">
        <f t="shared" si="3"/>
        <v>77.014560721495755</v>
      </c>
      <c r="S24" s="23">
        <f t="shared" si="3"/>
        <v>76.866345886666181</v>
      </c>
      <c r="T24" s="23">
        <f t="shared" si="3"/>
        <v>78.616253421593825</v>
      </c>
      <c r="U24" s="23">
        <f t="shared" si="3"/>
        <v>80.275668076869763</v>
      </c>
      <c r="V24" s="23">
        <f t="shared" si="3"/>
        <v>81.526913624812849</v>
      </c>
      <c r="W24" s="23">
        <f t="shared" si="3"/>
        <v>82.421532226112561</v>
      </c>
      <c r="X24" s="23">
        <f t="shared" si="3"/>
        <v>82.977964482250613</v>
      </c>
      <c r="Y24" s="23">
        <f t="shared" si="3"/>
        <v>82.744884447819999</v>
      </c>
      <c r="Z24" s="23">
        <f t="shared" si="3"/>
        <v>81.562133642673686</v>
      </c>
      <c r="AA24" s="23">
        <f t="shared" si="3"/>
        <v>80.092389970701177</v>
      </c>
      <c r="AB24" s="23">
        <f t="shared" si="3"/>
        <v>78.45271573127738</v>
      </c>
      <c r="AC24" s="23">
        <f t="shared" si="3"/>
        <v>76.62957007040049</v>
      </c>
      <c r="AD24" s="23">
        <f t="shared" si="3"/>
        <v>74.789419205189887</v>
      </c>
      <c r="AE24" s="23">
        <f t="shared" si="3"/>
        <v>72.05063089480528</v>
      </c>
      <c r="AF24" s="23">
        <f t="shared" si="3"/>
        <v>69.555595260269769</v>
      </c>
      <c r="AG24" s="23">
        <f t="shared" si="3"/>
        <v>67.031139362404076</v>
      </c>
      <c r="AH24" s="23">
        <f t="shared" si="3"/>
        <v>64.471206093852615</v>
      </c>
      <c r="AI24" s="23">
        <f t="shared" si="3"/>
        <v>61.874804601027044</v>
      </c>
      <c r="AJ24" s="23">
        <f t="shared" si="3"/>
        <v>59.19290657447435</v>
      </c>
      <c r="AK24" s="23">
        <f t="shared" si="3"/>
        <v>56.468661467289571</v>
      </c>
      <c r="AL24" s="23">
        <f t="shared" si="3"/>
        <v>53.666180264751297</v>
      </c>
      <c r="AM24" s="23">
        <f t="shared" si="3"/>
        <v>50.767749565710766</v>
      </c>
      <c r="AN24" s="23">
        <f t="shared" si="3"/>
        <v>47.743999998216459</v>
      </c>
      <c r="AO24" s="23">
        <f t="shared" si="3"/>
        <v>44.574911377094054</v>
      </c>
      <c r="AP24" s="23">
        <f t="shared" si="3"/>
        <v>41.277670075715605</v>
      </c>
      <c r="AQ24" s="23">
        <f t="shared" si="3"/>
        <v>37.828630528127661</v>
      </c>
      <c r="AR24" s="23">
        <f t="shared" si="3"/>
        <v>34.207671820686322</v>
      </c>
      <c r="AS24" s="23">
        <f t="shared" si="3"/>
        <v>30.414529008199999</v>
      </c>
      <c r="AT24" s="23">
        <f t="shared" si="3"/>
        <v>26.456949130426782</v>
      </c>
      <c r="AU24" s="23"/>
      <c r="AV24" s="23"/>
      <c r="AW24" s="23"/>
      <c r="AX24" s="23"/>
      <c r="AY24" s="23"/>
      <c r="AZ24" s="23"/>
      <c r="BA24" s="23"/>
      <c r="BB24" s="23"/>
      <c r="BC24" s="23"/>
      <c r="BD24" s="23"/>
      <c r="BE24" s="23"/>
      <c r="BF24" s="23"/>
      <c r="BG24" s="23"/>
      <c r="BH24" s="23"/>
      <c r="BI24" s="23"/>
      <c r="BJ24" s="23"/>
      <c r="BK24" s="23"/>
      <c r="BL24" s="23"/>
      <c r="BM24" s="23"/>
      <c r="BN24" s="23"/>
      <c r="BO24" s="23"/>
      <c r="BP24" s="23"/>
      <c r="BQ24" s="23"/>
      <c r="BR24" s="23"/>
      <c r="BS24" s="23"/>
      <c r="BT24" s="23"/>
      <c r="BU24" s="23"/>
      <c r="BV24" s="23"/>
      <c r="BW24" s="23"/>
      <c r="BX24" s="23"/>
      <c r="BY24" s="23"/>
      <c r="BZ24" s="23"/>
      <c r="CA24" s="23"/>
      <c r="CB24" s="23"/>
      <c r="CC24" s="23"/>
      <c r="CD24" s="23"/>
      <c r="CE24" s="23"/>
      <c r="CF24" s="23"/>
      <c r="CG24" s="23"/>
      <c r="CH24" s="23"/>
      <c r="CI24" s="23"/>
      <c r="CJ24" s="23"/>
      <c r="CK24" s="23"/>
      <c r="CL24" s="23"/>
      <c r="CM24" s="23"/>
    </row>
    <row r="25" spans="1:91" s="8" customFormat="1" x14ac:dyDescent="0.2">
      <c r="A25" s="20" t="s">
        <v>4</v>
      </c>
      <c r="B25" s="23">
        <f>HighProd!B21</f>
        <v>33.629690897933116</v>
      </c>
      <c r="C25" s="23">
        <f>HighProd!C21</f>
        <v>31.488544069442714</v>
      </c>
      <c r="D25" s="23">
        <f>HighProd!D21</f>
        <v>32.607260652229151</v>
      </c>
      <c r="E25" s="23">
        <f>HighProd!E21</f>
        <v>34.633360827762736</v>
      </c>
      <c r="F25" s="23">
        <f>HighProd!F21</f>
        <v>35.647507640308561</v>
      </c>
      <c r="G25" s="23">
        <f>HighProd!G21</f>
        <v>35.765521795886421</v>
      </c>
      <c r="H25" s="23">
        <f>HighProd!H21</f>
        <v>35.456077503272105</v>
      </c>
      <c r="I25" s="23">
        <f>HighProd!I21</f>
        <v>35.38086337008906</v>
      </c>
      <c r="J25" s="23">
        <f>HighProd!J21</f>
        <v>39.644854901205363</v>
      </c>
      <c r="K25" s="23">
        <f>HighProd!K21</f>
        <v>52.784357913263655</v>
      </c>
      <c r="L25" s="23">
        <f>HighProd!L21</f>
        <v>61.324800595638706</v>
      </c>
      <c r="M25" s="23">
        <f>HighProd!M21</f>
        <v>66.171770992233903</v>
      </c>
      <c r="N25" s="23">
        <f>HighProd!N21</f>
        <v>70.68436421181228</v>
      </c>
      <c r="O25" s="23">
        <f>HighProd!O21</f>
        <v>72.832275688084181</v>
      </c>
      <c r="P25" s="23">
        <f>HighProd!P21</f>
        <v>74.362637445573455</v>
      </c>
      <c r="Q25" s="23">
        <f>HighProd!Q21</f>
        <v>73.142629674490195</v>
      </c>
      <c r="R25" s="23">
        <f>HighProd!R21</f>
        <v>77.014560721495755</v>
      </c>
      <c r="S25" s="23">
        <f>HighProd!S21</f>
        <v>76.866345886666181</v>
      </c>
      <c r="T25" s="23">
        <f>HighProd!T21</f>
        <v>78.616253421593825</v>
      </c>
      <c r="U25" s="23">
        <f>HighProd!U21</f>
        <v>80.029412574064267</v>
      </c>
      <c r="V25" s="23">
        <f>HighProd!V21</f>
        <v>80.981350460561188</v>
      </c>
      <c r="W25" s="23">
        <f>HighProd!W21</f>
        <v>81.527959530309673</v>
      </c>
      <c r="X25" s="23">
        <f>HighProd!X21</f>
        <v>81.691855122339746</v>
      </c>
      <c r="Y25" s="23">
        <f>HighProd!Y21</f>
        <v>81.031451659887011</v>
      </c>
      <c r="Z25" s="23">
        <f>HighProd!Z21</f>
        <v>79.398497018074792</v>
      </c>
      <c r="AA25" s="23">
        <f>HighProd!AA21</f>
        <v>77.451356083004526</v>
      </c>
      <c r="AB25" s="23">
        <f>HighProd!AB21</f>
        <v>75.307613740358292</v>
      </c>
      <c r="AC25" s="23">
        <f>HighProd!AC21</f>
        <v>72.956127898525907</v>
      </c>
      <c r="AD25" s="23">
        <f>HighProd!AD21</f>
        <v>70.505827611137335</v>
      </c>
      <c r="AE25" s="23">
        <f>HighProd!AE21</f>
        <v>67.592075084113674</v>
      </c>
      <c r="AF25" s="23">
        <f>HighProd!AF21</f>
        <v>64.871557882296216</v>
      </c>
      <c r="AG25" s="23">
        <f>HighProd!AG21</f>
        <v>62.125704909963531</v>
      </c>
      <c r="AH25" s="23">
        <f>HighProd!AH21</f>
        <v>59.349460733239447</v>
      </c>
      <c r="AI25" s="23">
        <f>HighProd!AI21</f>
        <v>56.542008645072706</v>
      </c>
      <c r="AJ25" s="23">
        <f>HighProd!AJ21</f>
        <v>53.656383139647566</v>
      </c>
      <c r="AK25" s="23">
        <f>HighProd!AK21</f>
        <v>50.73558268704398</v>
      </c>
      <c r="AL25" s="23">
        <f>HighProd!AL21</f>
        <v>47.745478578829079</v>
      </c>
      <c r="AM25" s="23">
        <f>HighProd!AM21</f>
        <v>44.670255818220696</v>
      </c>
      <c r="AN25" s="23">
        <f>HighProd!AN21</f>
        <v>41.483237855448685</v>
      </c>
      <c r="AO25" s="23">
        <f>HighProd!AO21</f>
        <v>38.166773490237453</v>
      </c>
      <c r="AP25" s="23">
        <f>HighProd!AP21</f>
        <v>34.737581510953873</v>
      </c>
      <c r="AQ25" s="23">
        <f>HighProd!AQ21</f>
        <v>31.174686834895095</v>
      </c>
      <c r="AR25" s="23">
        <f>HighProd!AR21</f>
        <v>27.461409936623731</v>
      </c>
      <c r="AS25" s="23">
        <f>HighProd!AS21</f>
        <v>23.598023029741981</v>
      </c>
      <c r="AT25" s="23">
        <f>HighProd!AT21</f>
        <v>19.592710944329813</v>
      </c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</row>
    <row r="26" spans="1:91" x14ac:dyDescent="0.2">
      <c r="A26" s="20" t="s">
        <v>5</v>
      </c>
      <c r="B26" s="23">
        <f>LowProd!B21</f>
        <v>33.629690897933116</v>
      </c>
      <c r="C26" s="23">
        <f>LowProd!C21</f>
        <v>31.488544069442714</v>
      </c>
      <c r="D26" s="23">
        <f>LowProd!D21</f>
        <v>32.607260652229151</v>
      </c>
      <c r="E26" s="23">
        <f>LowProd!E21</f>
        <v>34.633360827762736</v>
      </c>
      <c r="F26" s="23">
        <f>LowProd!F21</f>
        <v>35.647507640308561</v>
      </c>
      <c r="G26" s="23">
        <f>LowProd!G21</f>
        <v>35.765521795886421</v>
      </c>
      <c r="H26" s="23">
        <f>LowProd!H21</f>
        <v>35.456077503272105</v>
      </c>
      <c r="I26" s="23">
        <f>LowProd!I21</f>
        <v>35.38086337008906</v>
      </c>
      <c r="J26" s="23">
        <f>LowProd!J21</f>
        <v>39.644854901205363</v>
      </c>
      <c r="K26" s="23">
        <f>LowProd!K21</f>
        <v>52.784357913263655</v>
      </c>
      <c r="L26" s="23">
        <f>LowProd!L21</f>
        <v>61.324800595638706</v>
      </c>
      <c r="M26" s="23">
        <f>LowProd!M21</f>
        <v>66.171770992233903</v>
      </c>
      <c r="N26" s="23">
        <f>LowProd!N21</f>
        <v>70.68436421181228</v>
      </c>
      <c r="O26" s="23">
        <f>LowProd!O21</f>
        <v>72.832275688084181</v>
      </c>
      <c r="P26" s="23">
        <f>LowProd!P21</f>
        <v>74.362637445573455</v>
      </c>
      <c r="Q26" s="23">
        <f>LowProd!Q21</f>
        <v>73.142629674490195</v>
      </c>
      <c r="R26" s="23">
        <f>LowProd!R21</f>
        <v>77.014560721495755</v>
      </c>
      <c r="S26" s="23">
        <f>LowProd!S21</f>
        <v>76.866345886666181</v>
      </c>
      <c r="T26" s="23">
        <f>LowProd!T21</f>
        <v>78.616253421593825</v>
      </c>
      <c r="U26" s="23">
        <f>LowProd!U21</f>
        <v>80.523145606779906</v>
      </c>
      <c r="V26" s="23">
        <f>LowProd!V21</f>
        <v>82.076662230938084</v>
      </c>
      <c r="W26" s="23">
        <f>LowProd!W21</f>
        <v>83.324469907142458</v>
      </c>
      <c r="X26" s="23">
        <f>LowProd!X21</f>
        <v>84.2812683360102</v>
      </c>
      <c r="Y26" s="23">
        <f>LowProd!Y21</f>
        <v>84.486289210330739</v>
      </c>
      <c r="Z26" s="23">
        <f>LowProd!Z21</f>
        <v>83.76762066420153</v>
      </c>
      <c r="AA26" s="23">
        <f>LowProd!AA21</f>
        <v>82.792617205837828</v>
      </c>
      <c r="AB26" s="23">
        <f>LowProd!AB21</f>
        <v>81.678122015028578</v>
      </c>
      <c r="AC26" s="23">
        <f>LowProd!AC21</f>
        <v>80.40842937059503</v>
      </c>
      <c r="AD26" s="23">
        <f>LowProd!AD21</f>
        <v>79.209363254833718</v>
      </c>
      <c r="AE26" s="23">
        <f>LowProd!AE21</f>
        <v>76.667710990746912</v>
      </c>
      <c r="AF26" s="23">
        <f>LowProd!AF21</f>
        <v>74.423466994121242</v>
      </c>
      <c r="AG26" s="23">
        <f>LowProd!AG21</f>
        <v>72.140566742860869</v>
      </c>
      <c r="AH26" s="23">
        <f>LowProd!AH21</f>
        <v>69.818446987123721</v>
      </c>
      <c r="AI26" s="23">
        <f>LowProd!AI21</f>
        <v>67.45592753999486</v>
      </c>
      <c r="AJ26" s="23">
        <f>LowProd!AJ21</f>
        <v>65.001819517397337</v>
      </c>
      <c r="AK26" s="23">
        <f>LowProd!AK21</f>
        <v>62.499388594135517</v>
      </c>
      <c r="AL26" s="23">
        <f>LowProd!AL21</f>
        <v>59.910872560513916</v>
      </c>
      <c r="AM26" s="23">
        <f>LowProd!AM21</f>
        <v>57.216513529252651</v>
      </c>
      <c r="AN26" s="23">
        <f>LowProd!AN21</f>
        <v>54.384037859838408</v>
      </c>
      <c r="AO26" s="23">
        <f>LowProd!AO21</f>
        <v>51.390833310119376</v>
      </c>
      <c r="AP26" s="23">
        <f>LowProd!AP21</f>
        <v>48.254484125770588</v>
      </c>
      <c r="AQ26" s="23">
        <f>LowProd!AQ21</f>
        <v>44.948403876730424</v>
      </c>
      <c r="AR26" s="23">
        <f>LowProd!AR21</f>
        <v>41.448667323949287</v>
      </c>
      <c r="AS26" s="23">
        <f>LowProd!AS21</f>
        <v>37.75429020553409</v>
      </c>
      <c r="AT26" s="23">
        <f>LowProd!AT21</f>
        <v>33.872397246234208</v>
      </c>
      <c r="CJ26" s="15"/>
      <c r="CK26" s="15"/>
      <c r="CL26" s="15"/>
      <c r="CM26" s="15"/>
    </row>
    <row r="27" spans="1:91" x14ac:dyDescent="0.2">
      <c r="A27" s="2" t="s">
        <v>2</v>
      </c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CJ27" s="15"/>
      <c r="CK27" s="15"/>
      <c r="CL27" s="15"/>
    </row>
    <row r="28" spans="1:91" x14ac:dyDescent="0.2">
      <c r="A28" s="2" t="s">
        <v>2</v>
      </c>
      <c r="CJ28" s="15"/>
      <c r="CK28" s="15"/>
      <c r="CL28" s="15"/>
    </row>
    <row r="29" spans="1:91" ht="30.75" customHeight="1" x14ac:dyDescent="0.2">
      <c r="A29" s="28" t="s">
        <v>28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</row>
    <row r="30" spans="1:91" x14ac:dyDescent="0.2"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</row>
    <row r="31" spans="1:91" s="8" customFormat="1" x14ac:dyDescent="0.2"/>
    <row r="32" spans="1:91" x14ac:dyDescent="0.2"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</row>
    <row r="33" spans="1:91" x14ac:dyDescent="0.2">
      <c r="CJ33" s="15"/>
      <c r="CK33" s="15"/>
      <c r="CL33" s="15"/>
    </row>
    <row r="34" spans="1:91" ht="15.75" x14ac:dyDescent="0.25">
      <c r="A34" s="14"/>
      <c r="CJ34" s="15"/>
      <c r="CK34" s="15"/>
      <c r="CL34" s="15"/>
    </row>
    <row r="35" spans="1:91" x14ac:dyDescent="0.2">
      <c r="A35" s="19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  <c r="AQ35" s="23"/>
      <c r="AR35" s="23"/>
      <c r="AS35" s="23"/>
      <c r="AT35" s="23"/>
      <c r="AU35" s="23"/>
      <c r="AV35" s="23"/>
      <c r="AW35" s="23"/>
      <c r="AX35" s="23"/>
      <c r="AY35" s="23"/>
      <c r="AZ35" s="23"/>
      <c r="BA35" s="23"/>
      <c r="BB35" s="23"/>
      <c r="BC35" s="23"/>
      <c r="BD35" s="23"/>
      <c r="BE35" s="23"/>
      <c r="BF35" s="23"/>
      <c r="BG35" s="23"/>
      <c r="BH35" s="23"/>
      <c r="BI35" s="23"/>
      <c r="BJ35" s="23"/>
      <c r="BK35" s="23"/>
      <c r="BL35" s="23"/>
      <c r="BM35" s="23"/>
      <c r="BN35" s="23"/>
      <c r="BO35" s="23"/>
      <c r="BP35" s="23"/>
      <c r="BQ35" s="23"/>
      <c r="BR35" s="23"/>
      <c r="BS35" s="23"/>
      <c r="BT35" s="23"/>
      <c r="BU35" s="23"/>
      <c r="BV35" s="23"/>
      <c r="BW35" s="23"/>
      <c r="BX35" s="23"/>
      <c r="BY35" s="23"/>
      <c r="BZ35" s="23"/>
      <c r="CA35" s="23"/>
      <c r="CB35" s="23"/>
      <c r="CC35" s="23"/>
      <c r="CD35" s="23"/>
      <c r="CE35" s="23"/>
      <c r="CF35" s="23"/>
      <c r="CG35" s="23"/>
      <c r="CH35" s="23"/>
      <c r="CI35" s="23"/>
      <c r="CJ35" s="23"/>
      <c r="CK35" s="23"/>
      <c r="CL35" s="23"/>
      <c r="CM35" s="23"/>
    </row>
    <row r="36" spans="1:91" s="8" customFormat="1" x14ac:dyDescent="0.2">
      <c r="A36" s="20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</row>
    <row r="37" spans="1:91" x14ac:dyDescent="0.2">
      <c r="A37" s="12"/>
      <c r="CJ37" s="15"/>
      <c r="CK37" s="15"/>
      <c r="CL37" s="15"/>
    </row>
    <row r="38" spans="1:91" x14ac:dyDescent="0.2"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7"/>
      <c r="BK38" s="17"/>
      <c r="BL38" s="17"/>
      <c r="BM38" s="17"/>
      <c r="BN38" s="17"/>
      <c r="BO38" s="17"/>
      <c r="BP38" s="17"/>
      <c r="BQ38" s="17"/>
      <c r="BR38" s="17"/>
      <c r="BS38" s="17"/>
      <c r="BT38" s="17"/>
      <c r="BU38" s="17"/>
      <c r="BV38" s="17"/>
      <c r="BW38" s="17"/>
      <c r="BX38" s="17"/>
      <c r="BY38" s="17"/>
      <c r="BZ38" s="17"/>
      <c r="CA38" s="17"/>
      <c r="CB38" s="17"/>
      <c r="CC38" s="17"/>
      <c r="CD38" s="17"/>
      <c r="CE38" s="17"/>
      <c r="CF38" s="17"/>
      <c r="CG38" s="17"/>
      <c r="CH38" s="17"/>
      <c r="CI38" s="17"/>
      <c r="CJ38" s="10"/>
    </row>
    <row r="39" spans="1:91" x14ac:dyDescent="0.2"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7"/>
      <c r="BK39" s="17"/>
      <c r="BL39" s="17"/>
      <c r="BM39" s="17"/>
      <c r="BN39" s="17"/>
      <c r="BO39" s="17"/>
      <c r="BP39" s="17"/>
      <c r="BQ39" s="17"/>
      <c r="BR39" s="17"/>
      <c r="BS39" s="17"/>
      <c r="BT39" s="17"/>
      <c r="BU39" s="17"/>
      <c r="BV39" s="17"/>
      <c r="BW39" s="17"/>
      <c r="BX39" s="17"/>
      <c r="BY39" s="17"/>
      <c r="BZ39" s="17"/>
      <c r="CA39" s="17"/>
      <c r="CB39" s="17"/>
      <c r="CC39" s="17"/>
      <c r="CD39" s="17"/>
      <c r="CE39" s="17"/>
      <c r="CF39" s="17"/>
      <c r="CG39" s="17"/>
      <c r="CH39" s="17"/>
      <c r="CI39" s="17"/>
      <c r="CJ39" s="10"/>
    </row>
    <row r="40" spans="1:91" x14ac:dyDescent="0.2"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7"/>
      <c r="BO40" s="17"/>
      <c r="BP40" s="17"/>
      <c r="BQ40" s="17"/>
      <c r="BR40" s="17"/>
      <c r="BS40" s="17"/>
      <c r="BT40" s="17"/>
      <c r="BU40" s="17"/>
      <c r="BV40" s="17"/>
      <c r="BW40" s="17"/>
      <c r="BX40" s="17"/>
      <c r="BY40" s="17"/>
      <c r="BZ40" s="17"/>
      <c r="CA40" s="17"/>
      <c r="CB40" s="17"/>
      <c r="CC40" s="17"/>
      <c r="CD40" s="17"/>
      <c r="CE40" s="17"/>
      <c r="CF40" s="17"/>
      <c r="CG40" s="17"/>
      <c r="CH40" s="17"/>
      <c r="CI40" s="17"/>
      <c r="CJ40" s="10"/>
    </row>
    <row r="41" spans="1:91" x14ac:dyDescent="0.2"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7"/>
      <c r="BK41" s="17"/>
      <c r="BL41" s="17"/>
      <c r="BM41" s="17"/>
      <c r="BN41" s="17"/>
      <c r="BO41" s="17"/>
      <c r="BP41" s="17"/>
      <c r="BQ41" s="17"/>
      <c r="BR41" s="17"/>
      <c r="BS41" s="17"/>
      <c r="BT41" s="17"/>
      <c r="BU41" s="17"/>
      <c r="BV41" s="17"/>
      <c r="BW41" s="17"/>
      <c r="BX41" s="17"/>
      <c r="BY41" s="17"/>
      <c r="BZ41" s="17"/>
      <c r="CA41" s="17"/>
      <c r="CB41" s="17"/>
      <c r="CC41" s="17"/>
      <c r="CD41" s="17"/>
      <c r="CE41" s="17"/>
      <c r="CF41" s="17"/>
      <c r="CG41" s="17"/>
      <c r="CH41" s="17"/>
      <c r="CI41" s="17"/>
      <c r="CJ41" s="10"/>
    </row>
    <row r="42" spans="1:91" x14ac:dyDescent="0.2"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7"/>
      <c r="BK42" s="17"/>
      <c r="BL42" s="17"/>
      <c r="BM42" s="17"/>
      <c r="BN42" s="17"/>
      <c r="BO42" s="17"/>
      <c r="BP42" s="17"/>
      <c r="BQ42" s="17"/>
      <c r="BR42" s="17"/>
      <c r="BS42" s="17"/>
      <c r="BT42" s="17"/>
      <c r="BU42" s="17"/>
      <c r="BV42" s="17"/>
      <c r="BW42" s="17"/>
      <c r="BX42" s="17"/>
      <c r="BY42" s="17"/>
      <c r="BZ42" s="17"/>
      <c r="CA42" s="17"/>
      <c r="CB42" s="17"/>
      <c r="CC42" s="17"/>
      <c r="CD42" s="17"/>
      <c r="CE42" s="17"/>
      <c r="CF42" s="17"/>
      <c r="CG42" s="17"/>
      <c r="CH42" s="17"/>
      <c r="CI42" s="17"/>
      <c r="CJ42" s="10"/>
    </row>
    <row r="43" spans="1:91" hidden="1" x14ac:dyDescent="0.2">
      <c r="A43" s="12"/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7"/>
      <c r="BK43" s="17"/>
      <c r="BL43" s="17"/>
      <c r="BM43" s="17"/>
      <c r="BN43" s="17"/>
      <c r="BO43" s="17"/>
      <c r="BP43" s="17"/>
      <c r="BQ43" s="17"/>
      <c r="BR43" s="17"/>
      <c r="BS43" s="17"/>
      <c r="BT43" s="17"/>
      <c r="BU43" s="17"/>
      <c r="BV43" s="17"/>
      <c r="BW43" s="17"/>
      <c r="BX43" s="17"/>
      <c r="BY43" s="17"/>
      <c r="BZ43" s="17"/>
      <c r="CA43" s="17"/>
      <c r="CB43" s="17"/>
      <c r="CC43" s="17"/>
      <c r="CD43" s="17"/>
      <c r="CE43" s="17"/>
      <c r="CF43" s="17"/>
      <c r="CG43" s="17"/>
      <c r="CH43" s="17"/>
      <c r="CI43" s="17"/>
      <c r="CJ43" s="10"/>
    </row>
    <row r="44" spans="1:91" hidden="1" x14ac:dyDescent="0.2">
      <c r="A44" s="12"/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7"/>
      <c r="BK44" s="17"/>
      <c r="BL44" s="17"/>
      <c r="BM44" s="17"/>
      <c r="BN44" s="17"/>
      <c r="BO44" s="17"/>
      <c r="BP44" s="17"/>
      <c r="BQ44" s="17"/>
      <c r="BR44" s="17"/>
      <c r="BS44" s="17"/>
      <c r="BT44" s="17"/>
      <c r="BU44" s="17"/>
      <c r="BV44" s="17"/>
      <c r="BW44" s="17"/>
      <c r="BX44" s="17"/>
      <c r="BY44" s="17"/>
      <c r="BZ44" s="17"/>
      <c r="CA44" s="17"/>
      <c r="CB44" s="17"/>
      <c r="CC44" s="17"/>
      <c r="CD44" s="17"/>
      <c r="CE44" s="17"/>
      <c r="CF44" s="17"/>
      <c r="CG44" s="17"/>
      <c r="CH44" s="17"/>
      <c r="CI44" s="17"/>
      <c r="CJ44" s="10"/>
    </row>
    <row r="45" spans="1:91" x14ac:dyDescent="0.2"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7"/>
      <c r="BK45" s="17"/>
      <c r="BL45" s="17"/>
      <c r="BM45" s="17"/>
      <c r="BN45" s="17"/>
      <c r="BO45" s="17"/>
      <c r="BP45" s="17"/>
      <c r="BQ45" s="17"/>
      <c r="BR45" s="17"/>
      <c r="BS45" s="17"/>
      <c r="BT45" s="17"/>
      <c r="BU45" s="17"/>
      <c r="BV45" s="17"/>
      <c r="BW45" s="17"/>
      <c r="BX45" s="17"/>
      <c r="BY45" s="17"/>
      <c r="BZ45" s="17"/>
      <c r="CA45" s="17"/>
      <c r="CB45" s="17"/>
      <c r="CC45" s="17"/>
      <c r="CD45" s="17"/>
      <c r="CE45" s="17"/>
      <c r="CF45" s="17"/>
      <c r="CG45" s="17"/>
      <c r="CH45" s="17"/>
      <c r="CI45" s="17"/>
      <c r="CJ45" s="10"/>
    </row>
    <row r="46" spans="1:91" x14ac:dyDescent="0.2">
      <c r="A46" s="13"/>
      <c r="CD46" s="2"/>
      <c r="CE46" s="2"/>
      <c r="CF46" s="2"/>
      <c r="CG46" s="2"/>
      <c r="CH46" s="2"/>
      <c r="CI46" s="2"/>
    </row>
    <row r="47" spans="1:91" x14ac:dyDescent="0.2">
      <c r="CD47" s="2"/>
      <c r="CE47" s="2"/>
      <c r="CF47" s="2"/>
      <c r="CG47" s="2"/>
      <c r="CH47" s="2"/>
      <c r="CI47" s="2"/>
    </row>
    <row r="48" spans="1:91" x14ac:dyDescent="0.2">
      <c r="CD48" s="2"/>
      <c r="CE48" s="2"/>
      <c r="CF48" s="2"/>
      <c r="CG48" s="2"/>
      <c r="CH48" s="2"/>
      <c r="CI48" s="2"/>
    </row>
    <row r="49" spans="82:87" x14ac:dyDescent="0.2">
      <c r="CD49" s="2"/>
      <c r="CE49" s="2"/>
      <c r="CF49" s="2"/>
      <c r="CG49" s="2"/>
      <c r="CH49" s="2"/>
      <c r="CI49" s="2"/>
    </row>
    <row r="50" spans="82:87" x14ac:dyDescent="0.2">
      <c r="CD50" s="2"/>
      <c r="CE50" s="2"/>
      <c r="CF50" s="2"/>
      <c r="CG50" s="2"/>
      <c r="CH50" s="2"/>
      <c r="CI50" s="2"/>
    </row>
    <row r="51" spans="82:87" x14ac:dyDescent="0.2">
      <c r="CD51" s="2"/>
      <c r="CE51" s="2"/>
      <c r="CF51" s="2"/>
      <c r="CG51" s="2"/>
      <c r="CH51" s="2"/>
      <c r="CI51" s="2"/>
    </row>
    <row r="52" spans="82:87" x14ac:dyDescent="0.2">
      <c r="CD52" s="2"/>
      <c r="CE52" s="2"/>
      <c r="CF52" s="2"/>
      <c r="CG52" s="2"/>
      <c r="CH52" s="2"/>
      <c r="CI52" s="2"/>
    </row>
    <row r="53" spans="82:87" x14ac:dyDescent="0.2">
      <c r="CD53" s="2"/>
      <c r="CE53" s="2"/>
      <c r="CF53" s="2"/>
      <c r="CG53" s="2"/>
      <c r="CH53" s="2"/>
      <c r="CI53" s="2"/>
    </row>
    <row r="54" spans="82:87" x14ac:dyDescent="0.2">
      <c r="CD54" s="2"/>
      <c r="CE54" s="2"/>
      <c r="CF54" s="2"/>
      <c r="CG54" s="2"/>
      <c r="CH54" s="2"/>
      <c r="CI54" s="2"/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BY28"/>
  <sheetViews>
    <sheetView showOutlineSymbols="0" zoomScale="75" zoomScaleNormal="65" workbookViewId="0">
      <pane xSplit="1" ySplit="7" topLeftCell="B8" activePane="bottomRight" state="frozen"/>
      <selection activeCell="B8" sqref="B8"/>
      <selection pane="topRight" activeCell="B8" sqref="B8"/>
      <selection pane="bottomLeft" activeCell="B8" sqref="B8"/>
      <selection pane="bottomRight" activeCell="B8" sqref="B8"/>
    </sheetView>
  </sheetViews>
  <sheetFormatPr defaultColWidth="6.77734375" defaultRowHeight="15" x14ac:dyDescent="0.2"/>
  <cols>
    <col min="1" max="1" width="43.77734375" style="2" customWidth="1"/>
    <col min="2" max="77" width="6.109375" style="2" bestFit="1" customWidth="1"/>
    <col min="78" max="16384" width="6.77734375" style="2"/>
  </cols>
  <sheetData>
    <row r="1" spans="1:75" ht="15.75" x14ac:dyDescent="0.25">
      <c r="A1" s="1"/>
    </row>
    <row r="2" spans="1:75" ht="15.75" x14ac:dyDescent="0.25">
      <c r="A2" s="1"/>
    </row>
    <row r="3" spans="1:75" ht="18" x14ac:dyDescent="0.25">
      <c r="A3" s="18" t="s">
        <v>0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S3" s="4"/>
      <c r="BT3" s="4"/>
      <c r="BU3" s="4"/>
    </row>
    <row r="4" spans="1:75" ht="18" x14ac:dyDescent="0.25">
      <c r="A4" s="18" t="s">
        <v>38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S4" s="4"/>
      <c r="BT4" s="4"/>
      <c r="BU4" s="4"/>
    </row>
    <row r="5" spans="1:75" ht="18" x14ac:dyDescent="0.25">
      <c r="A5" s="18" t="s">
        <v>1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S5" s="4"/>
      <c r="BT5" s="4"/>
      <c r="BU5" s="4"/>
    </row>
    <row r="6" spans="1:75" ht="15.75" x14ac:dyDescent="0.25">
      <c r="A6" s="6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S6" s="7"/>
      <c r="BT6" s="7"/>
      <c r="BU6" s="7"/>
    </row>
    <row r="7" spans="1:75" s="8" customFormat="1" x14ac:dyDescent="0.2">
      <c r="B7" s="9">
        <v>2000</v>
      </c>
      <c r="C7" s="9">
        <v>2001</v>
      </c>
      <c r="D7" s="9">
        <v>2002</v>
      </c>
      <c r="E7" s="9">
        <v>2003</v>
      </c>
      <c r="F7" s="9">
        <v>2004</v>
      </c>
      <c r="G7" s="9">
        <v>2005</v>
      </c>
      <c r="H7" s="9">
        <v>2006</v>
      </c>
      <c r="I7" s="9">
        <v>2007</v>
      </c>
      <c r="J7" s="9">
        <v>2008</v>
      </c>
      <c r="K7" s="9">
        <v>2009</v>
      </c>
      <c r="L7" s="9">
        <v>2010</v>
      </c>
      <c r="M7" s="9">
        <v>2011</v>
      </c>
      <c r="N7" s="9">
        <v>2012</v>
      </c>
      <c r="O7" s="9">
        <v>2013</v>
      </c>
      <c r="P7" s="9">
        <v>2014</v>
      </c>
      <c r="Q7" s="9">
        <v>2015</v>
      </c>
      <c r="R7" s="9">
        <v>2016</v>
      </c>
      <c r="S7" s="9">
        <v>2017</v>
      </c>
      <c r="T7" s="9">
        <v>2018</v>
      </c>
      <c r="U7" s="9">
        <v>2019</v>
      </c>
      <c r="V7" s="9">
        <v>2020</v>
      </c>
      <c r="W7" s="9">
        <v>2021</v>
      </c>
      <c r="X7" s="9">
        <v>2022</v>
      </c>
      <c r="Y7" s="9">
        <v>2023</v>
      </c>
      <c r="Z7" s="9">
        <v>2024</v>
      </c>
      <c r="AA7" s="9">
        <v>2025</v>
      </c>
      <c r="AB7" s="9">
        <v>2026</v>
      </c>
      <c r="AC7" s="9">
        <v>2027</v>
      </c>
      <c r="AD7" s="9">
        <v>2028</v>
      </c>
      <c r="AE7" s="9">
        <v>2029</v>
      </c>
      <c r="AF7" s="9">
        <v>2030</v>
      </c>
      <c r="AG7" s="9">
        <v>2031</v>
      </c>
      <c r="AH7" s="9">
        <v>2032</v>
      </c>
      <c r="AI7" s="9">
        <v>2033</v>
      </c>
      <c r="AJ7" s="9">
        <v>2034</v>
      </c>
      <c r="AK7" s="9">
        <v>2035</v>
      </c>
      <c r="AL7" s="9">
        <v>2036</v>
      </c>
      <c r="AM7" s="9">
        <v>2037</v>
      </c>
      <c r="AN7" s="9">
        <v>2038</v>
      </c>
      <c r="AO7" s="9">
        <v>2039</v>
      </c>
      <c r="AP7" s="9">
        <v>2040</v>
      </c>
      <c r="AQ7" s="9">
        <v>2041</v>
      </c>
      <c r="AR7" s="9">
        <v>2042</v>
      </c>
      <c r="AS7" s="9">
        <v>2043</v>
      </c>
      <c r="AT7" s="9">
        <v>2044</v>
      </c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</row>
    <row r="8" spans="1:75" x14ac:dyDescent="0.2">
      <c r="A8" s="2" t="s">
        <v>14</v>
      </c>
      <c r="B8" s="42">
        <v>19.963858388298053</v>
      </c>
      <c r="C8" s="42">
        <v>18.87589760700142</v>
      </c>
      <c r="D8" s="42">
        <v>17.056721119323097</v>
      </c>
      <c r="E8" s="42">
        <v>15.763430761457409</v>
      </c>
      <c r="F8" s="42">
        <v>15.593218726281652</v>
      </c>
      <c r="G8" s="42">
        <v>16.762753289996574</v>
      </c>
      <c r="H8" s="42">
        <v>17.660438418610717</v>
      </c>
      <c r="I8" s="42">
        <v>18.03242620517268</v>
      </c>
      <c r="J8" s="42">
        <v>17.231994728601016</v>
      </c>
      <c r="K8" s="42">
        <v>14.719580129470735</v>
      </c>
      <c r="L8" s="42">
        <v>14.700912406389428</v>
      </c>
      <c r="M8" s="42">
        <v>15.045205833642971</v>
      </c>
      <c r="N8" s="42">
        <v>15.352031619024329</v>
      </c>
      <c r="O8" s="42">
        <v>16.867387755544318</v>
      </c>
      <c r="P8" s="42">
        <v>17.581182864000127</v>
      </c>
      <c r="Q8" s="42">
        <v>18.122344079236115</v>
      </c>
      <c r="R8" s="42">
        <v>17.764360780854915</v>
      </c>
      <c r="S8" s="42">
        <v>17.38117754065383</v>
      </c>
      <c r="T8" s="42">
        <v>16.621680718673971</v>
      </c>
      <c r="U8" s="42">
        <v>16.303442665276808</v>
      </c>
      <c r="V8" s="42">
        <v>16.413812181050766</v>
      </c>
      <c r="W8" s="42">
        <v>16.602120059722786</v>
      </c>
      <c r="X8" s="42">
        <v>16.822079242991222</v>
      </c>
      <c r="Y8" s="42">
        <v>17.144747367877763</v>
      </c>
      <c r="Z8" s="42">
        <v>17.541020588933709</v>
      </c>
      <c r="AA8" s="42">
        <v>17.71099322737312</v>
      </c>
      <c r="AB8" s="42">
        <v>17.823668834248636</v>
      </c>
      <c r="AC8" s="42">
        <v>17.909051750235168</v>
      </c>
      <c r="AD8" s="42">
        <v>18.028402455844333</v>
      </c>
      <c r="AE8" s="42">
        <v>18.658636379839148</v>
      </c>
      <c r="AF8" s="42">
        <v>18.732306657259638</v>
      </c>
      <c r="AG8" s="42">
        <v>18.824286863353233</v>
      </c>
      <c r="AH8" s="42">
        <v>18.914155449955171</v>
      </c>
      <c r="AI8" s="42">
        <v>19.009021648320573</v>
      </c>
      <c r="AJ8" s="42">
        <v>19.142916596792926</v>
      </c>
      <c r="AK8" s="42">
        <v>19.214492112024736</v>
      </c>
      <c r="AL8" s="42">
        <v>19.321789087310044</v>
      </c>
      <c r="AM8" s="42">
        <v>19.43435982817234</v>
      </c>
      <c r="AN8" s="42">
        <v>19.552942231824876</v>
      </c>
      <c r="AO8" s="42">
        <v>19.678541260475185</v>
      </c>
      <c r="AP8" s="42">
        <v>19.8015744297788</v>
      </c>
      <c r="AQ8" s="42">
        <v>19.928898406756858</v>
      </c>
      <c r="AR8" s="42">
        <v>20.060479894374225</v>
      </c>
      <c r="AS8" s="42">
        <v>20.197131296540423</v>
      </c>
      <c r="AT8" s="42">
        <v>20.338418965452323</v>
      </c>
    </row>
    <row r="9" spans="1:75" x14ac:dyDescent="0.2">
      <c r="A9" s="2" t="s">
        <v>6</v>
      </c>
      <c r="B9" s="34"/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  <c r="AF9" s="34"/>
      <c r="AG9" s="34"/>
      <c r="AH9" s="34"/>
      <c r="AI9" s="34"/>
      <c r="AJ9" s="34"/>
      <c r="AK9" s="34"/>
      <c r="AL9" s="34"/>
      <c r="AM9" s="34"/>
      <c r="AN9" s="34"/>
      <c r="AO9" s="34"/>
      <c r="AP9" s="34"/>
      <c r="AQ9" s="34"/>
      <c r="AR9" s="34"/>
      <c r="AS9" s="34"/>
      <c r="AT9" s="34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0"/>
      <c r="BP9" s="10"/>
      <c r="BQ9" s="10"/>
      <c r="BR9" s="10"/>
      <c r="BS9" s="10"/>
      <c r="BT9" s="10"/>
      <c r="BU9" s="10"/>
      <c r="BV9" s="10"/>
      <c r="BW9" s="10"/>
    </row>
    <row r="10" spans="1:75" x14ac:dyDescent="0.2">
      <c r="A10" s="2" t="s">
        <v>15</v>
      </c>
      <c r="B10" s="42">
        <v>6.0608784287606623</v>
      </c>
      <c r="C10" s="42">
        <v>6.1555685579249522</v>
      </c>
      <c r="D10" s="42">
        <v>6.7588059004538863</v>
      </c>
      <c r="E10" s="42">
        <v>7.3002141093978512</v>
      </c>
      <c r="F10" s="42">
        <v>7.4266933353694871</v>
      </c>
      <c r="G10" s="42">
        <v>7.537944250484867</v>
      </c>
      <c r="H10" s="42">
        <v>7.4599421885217581</v>
      </c>
      <c r="I10" s="42">
        <v>7.3089369384589293</v>
      </c>
      <c r="J10" s="42">
        <v>7.7474846868342526</v>
      </c>
      <c r="K10" s="42">
        <v>8.5235312252116842</v>
      </c>
      <c r="L10" s="42">
        <v>8.8765961321258864</v>
      </c>
      <c r="M10" s="42">
        <v>8.4885344109785343</v>
      </c>
      <c r="N10" s="42">
        <v>8.0494086192475596</v>
      </c>
      <c r="O10" s="42">
        <v>6.974591349500475</v>
      </c>
      <c r="P10" s="42">
        <v>6.52514604589956</v>
      </c>
      <c r="Q10" s="42">
        <v>6.4939097584330074</v>
      </c>
      <c r="R10" s="42">
        <v>6.4430224651894932</v>
      </c>
      <c r="S10" s="42">
        <v>6.2904197224439322</v>
      </c>
      <c r="T10" s="42">
        <v>6.2974974623309112</v>
      </c>
      <c r="U10" s="42">
        <v>6.4646073791645273</v>
      </c>
      <c r="V10" s="42">
        <v>6.4589885177717745</v>
      </c>
      <c r="W10" s="42">
        <v>6.0484551977869794</v>
      </c>
      <c r="X10" s="42">
        <v>5.6561850475308182</v>
      </c>
      <c r="Y10" s="42">
        <v>5.332671186325598</v>
      </c>
      <c r="Z10" s="42">
        <v>5.0510241947448717</v>
      </c>
      <c r="AA10" s="42">
        <v>4.7218007795268839</v>
      </c>
      <c r="AB10" s="42">
        <v>4.4790830166160971</v>
      </c>
      <c r="AC10" s="42">
        <v>4.2662985830052724</v>
      </c>
      <c r="AD10" s="42">
        <v>4.0777000778093528</v>
      </c>
      <c r="AE10" s="42">
        <v>3.9143762128594592</v>
      </c>
      <c r="AF10" s="42">
        <v>3.8131114081281337</v>
      </c>
      <c r="AG10" s="42">
        <v>3.7437158933340964</v>
      </c>
      <c r="AH10" s="42">
        <v>3.6818640809216365</v>
      </c>
      <c r="AI10" s="42">
        <v>3.6244166806698903</v>
      </c>
      <c r="AJ10" s="42">
        <v>3.5691727938827849</v>
      </c>
      <c r="AK10" s="42">
        <v>3.5149541901541124</v>
      </c>
      <c r="AL10" s="42">
        <v>3.4611999037624934</v>
      </c>
      <c r="AM10" s="42">
        <v>3.4075604338875563</v>
      </c>
      <c r="AN10" s="42">
        <v>3.3535906917465614</v>
      </c>
      <c r="AO10" s="42">
        <v>3.2991334242217651</v>
      </c>
      <c r="AP10" s="42">
        <v>3.2449112543363308</v>
      </c>
      <c r="AQ10" s="42">
        <v>3.1907390057702365</v>
      </c>
      <c r="AR10" s="42">
        <v>3.1359429071783151</v>
      </c>
      <c r="AS10" s="42">
        <v>3.0812190306500726</v>
      </c>
      <c r="AT10" s="42">
        <v>3.0269234012444315</v>
      </c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  <c r="BO10" s="10"/>
      <c r="BP10" s="10"/>
      <c r="BQ10" s="10"/>
      <c r="BR10" s="10"/>
      <c r="BS10" s="10"/>
      <c r="BT10" s="10"/>
      <c r="BU10" s="10"/>
      <c r="BV10" s="10"/>
      <c r="BW10" s="10"/>
    </row>
    <row r="11" spans="1:75" x14ac:dyDescent="0.2">
      <c r="A11" s="2" t="s">
        <v>7</v>
      </c>
      <c r="B11" s="34"/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  <c r="AH11" s="34"/>
      <c r="AI11" s="34"/>
      <c r="AJ11" s="34"/>
      <c r="AK11" s="34"/>
      <c r="AL11" s="34"/>
      <c r="AM11" s="34"/>
      <c r="AN11" s="34"/>
      <c r="AO11" s="34"/>
      <c r="AP11" s="34"/>
      <c r="AQ11" s="34"/>
      <c r="AR11" s="34"/>
      <c r="AS11" s="34"/>
      <c r="AT11" s="34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  <c r="BO11" s="10"/>
      <c r="BP11" s="10"/>
      <c r="BQ11" s="10"/>
      <c r="BR11" s="10"/>
      <c r="BS11" s="10"/>
      <c r="BT11" s="10"/>
      <c r="BU11" s="10"/>
      <c r="BV11" s="10"/>
      <c r="BW11" s="10"/>
    </row>
    <row r="12" spans="1:75" x14ac:dyDescent="0.2">
      <c r="A12" s="2" t="s">
        <v>16</v>
      </c>
      <c r="B12" s="42">
        <v>4.0027713606284321</v>
      </c>
      <c r="C12" s="42">
        <v>4.0783061449773239</v>
      </c>
      <c r="D12" s="42">
        <v>4.1647728105614563</v>
      </c>
      <c r="E12" s="42">
        <v>4.1608404389668996</v>
      </c>
      <c r="F12" s="42">
        <v>4.0766982244462389</v>
      </c>
      <c r="G12" s="42">
        <v>4.0373980078057699</v>
      </c>
      <c r="H12" s="42">
        <v>4.0349760484773869</v>
      </c>
      <c r="I12" s="42">
        <v>4.0828683312771341</v>
      </c>
      <c r="J12" s="42">
        <v>4.1790334676535013</v>
      </c>
      <c r="K12" s="42">
        <v>4.7391286738570324</v>
      </c>
      <c r="L12" s="42">
        <v>4.7632956265349629</v>
      </c>
      <c r="M12" s="42">
        <v>4.7348716015526007</v>
      </c>
      <c r="N12" s="42">
        <v>4.810277843592365</v>
      </c>
      <c r="O12" s="42">
        <v>4.910148341098215</v>
      </c>
      <c r="P12" s="42">
        <v>4.9160957678801767</v>
      </c>
      <c r="Q12" s="42">
        <v>4.9176900797079082</v>
      </c>
      <c r="R12" s="42">
        <v>4.9482162915402519</v>
      </c>
      <c r="S12" s="42">
        <v>4.9226705503172745</v>
      </c>
      <c r="T12" s="42">
        <v>4.9018649759718658</v>
      </c>
      <c r="U12" s="42">
        <v>4.9522981875121577</v>
      </c>
      <c r="V12" s="42">
        <v>4.989801997348728</v>
      </c>
      <c r="W12" s="42">
        <v>5.0321574478466795</v>
      </c>
      <c r="X12" s="42">
        <v>5.0808069970483212</v>
      </c>
      <c r="Y12" s="42">
        <v>5.1312788491413865</v>
      </c>
      <c r="Z12" s="42">
        <v>5.1817901337405852</v>
      </c>
      <c r="AA12" s="42">
        <v>5.2298845095523498</v>
      </c>
      <c r="AB12" s="42">
        <v>5.2796139213060673</v>
      </c>
      <c r="AC12" s="42">
        <v>5.3291754480996119</v>
      </c>
      <c r="AD12" s="42">
        <v>5.3824219147702088</v>
      </c>
      <c r="AE12" s="42">
        <v>5.4297291622723787</v>
      </c>
      <c r="AF12" s="42">
        <v>5.5383566238642938</v>
      </c>
      <c r="AG12" s="42">
        <v>5.5767394341936356</v>
      </c>
      <c r="AH12" s="42">
        <v>5.6116103291761243</v>
      </c>
      <c r="AI12" s="42">
        <v>5.641743772540444</v>
      </c>
      <c r="AJ12" s="42">
        <v>5.6659437198626792</v>
      </c>
      <c r="AK12" s="42">
        <v>5.6832057379651166</v>
      </c>
      <c r="AL12" s="42">
        <v>5.6962992929549046</v>
      </c>
      <c r="AM12" s="42">
        <v>5.7072083013352159</v>
      </c>
      <c r="AN12" s="42">
        <v>5.7147069183855725</v>
      </c>
      <c r="AO12" s="42">
        <v>5.7152233591017145</v>
      </c>
      <c r="AP12" s="42">
        <v>5.7108551257896405</v>
      </c>
      <c r="AQ12" s="42">
        <v>5.7020936827013129</v>
      </c>
      <c r="AR12" s="42">
        <v>5.6894631179601385</v>
      </c>
      <c r="AS12" s="42">
        <v>5.6757022164661848</v>
      </c>
      <c r="AT12" s="42">
        <v>5.6624749335924696</v>
      </c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  <c r="BO12" s="10"/>
      <c r="BP12" s="10"/>
      <c r="BQ12" s="10"/>
      <c r="BR12" s="10"/>
      <c r="BS12" s="10"/>
      <c r="BT12" s="10"/>
      <c r="BU12" s="10"/>
      <c r="BV12" s="10"/>
      <c r="BW12" s="10"/>
    </row>
    <row r="13" spans="1:75" x14ac:dyDescent="0.2">
      <c r="A13" s="12" t="s">
        <v>17</v>
      </c>
      <c r="B13" s="42">
        <v>1.9135335759982375</v>
      </c>
      <c r="C13" s="42">
        <v>2.0409163404800488</v>
      </c>
      <c r="D13" s="42">
        <v>2.0960684221848607</v>
      </c>
      <c r="E13" s="42">
        <v>2.1732016378716486</v>
      </c>
      <c r="F13" s="42">
        <v>2.1969206895733322</v>
      </c>
      <c r="G13" s="42">
        <v>2.290950479706475</v>
      </c>
      <c r="H13" s="42">
        <v>2.3837977415537148</v>
      </c>
      <c r="I13" s="42">
        <v>2.6035709589766149</v>
      </c>
      <c r="J13" s="42">
        <v>2.6340725611240994</v>
      </c>
      <c r="K13" s="42">
        <v>2.9725580892768724</v>
      </c>
      <c r="L13" s="42">
        <v>3.0348852967218827</v>
      </c>
      <c r="M13" s="42">
        <v>3.1346415876333515</v>
      </c>
      <c r="N13" s="42">
        <v>2.9199364087605919</v>
      </c>
      <c r="O13" s="42">
        <v>2.9890332995006097</v>
      </c>
      <c r="P13" s="42">
        <v>2.9401694580400157</v>
      </c>
      <c r="Q13" s="42">
        <v>3.0106395873687597</v>
      </c>
      <c r="R13" s="42">
        <v>3.1979927429559898</v>
      </c>
      <c r="S13" s="42">
        <v>3.1002891113619873</v>
      </c>
      <c r="T13" s="42">
        <v>2.9050943224857275</v>
      </c>
      <c r="U13" s="42">
        <v>3.0673555087505644</v>
      </c>
      <c r="V13" s="42">
        <v>3.0997205539700414</v>
      </c>
      <c r="W13" s="42">
        <v>3.1398173724888188</v>
      </c>
      <c r="X13" s="42">
        <v>3.3682461235258767</v>
      </c>
      <c r="Y13" s="42">
        <v>3.3058788303726763</v>
      </c>
      <c r="Z13" s="42">
        <v>3.2249584629306991</v>
      </c>
      <c r="AA13" s="42">
        <v>3.4747603795619204</v>
      </c>
      <c r="AB13" s="42">
        <v>3.5876904540458545</v>
      </c>
      <c r="AC13" s="42">
        <v>3.7086903509039706</v>
      </c>
      <c r="AD13" s="42">
        <v>3.9990111846763718</v>
      </c>
      <c r="AE13" s="42">
        <v>3.7122564448685695</v>
      </c>
      <c r="AF13" s="42">
        <v>3.9150402264048867</v>
      </c>
      <c r="AG13" s="42">
        <v>4.0008040511874672</v>
      </c>
      <c r="AH13" s="42">
        <v>4.0859778522850458</v>
      </c>
      <c r="AI13" s="42">
        <v>4.1662529114969482</v>
      </c>
      <c r="AJ13" s="42">
        <v>4.2332247159965846</v>
      </c>
      <c r="AK13" s="42">
        <v>4.3034997260372343</v>
      </c>
      <c r="AL13" s="42">
        <v>4.3702418407891148</v>
      </c>
      <c r="AM13" s="42">
        <v>4.4295897173543732</v>
      </c>
      <c r="AN13" s="42">
        <v>4.4716308747376194</v>
      </c>
      <c r="AO13" s="42">
        <v>4.5073974941190134</v>
      </c>
      <c r="AP13" s="42">
        <v>4.5498618473104244</v>
      </c>
      <c r="AQ13" s="42">
        <v>4.576933534791281</v>
      </c>
      <c r="AR13" s="42">
        <v>4.5980585753595919</v>
      </c>
      <c r="AS13" s="42">
        <v>4.6128284466463239</v>
      </c>
      <c r="AT13" s="42">
        <v>4.6317599445324085</v>
      </c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  <c r="BO13" s="10"/>
      <c r="BP13" s="10"/>
      <c r="BQ13" s="10"/>
      <c r="BR13" s="10"/>
      <c r="BS13" s="10"/>
      <c r="BT13" s="10"/>
      <c r="BU13" s="10"/>
      <c r="BV13" s="10"/>
      <c r="BW13" s="10"/>
    </row>
    <row r="14" spans="1:75" x14ac:dyDescent="0.2">
      <c r="A14" s="2" t="s">
        <v>18</v>
      </c>
      <c r="B14" s="42">
        <v>1.1624335719304952</v>
      </c>
      <c r="C14" s="42">
        <v>1.226457167298064</v>
      </c>
      <c r="D14" s="42">
        <v>1.3577273310206512</v>
      </c>
      <c r="E14" s="42">
        <v>1.4212215304374896</v>
      </c>
      <c r="F14" s="42">
        <v>1.4616087056672487</v>
      </c>
      <c r="G14" s="42">
        <v>1.4144187255711542</v>
      </c>
      <c r="H14" s="42">
        <v>1.3253348694995342</v>
      </c>
      <c r="I14" s="42">
        <v>1.3385560258484468</v>
      </c>
      <c r="J14" s="42">
        <v>1.3751874585541393</v>
      </c>
      <c r="K14" s="42">
        <v>1.7546340606069446</v>
      </c>
      <c r="L14" s="42">
        <v>1.8541351453089945</v>
      </c>
      <c r="M14" s="42">
        <v>1.7959414103971172</v>
      </c>
      <c r="N14" s="42">
        <v>1.5697748761473274</v>
      </c>
      <c r="O14" s="42">
        <v>1.613082386931014</v>
      </c>
      <c r="P14" s="42">
        <v>1.7541807594657355</v>
      </c>
      <c r="Q14" s="42">
        <v>1.9503783547612996</v>
      </c>
      <c r="R14" s="42">
        <v>2.001939064870494</v>
      </c>
      <c r="S14" s="42">
        <v>1.9638289946954834</v>
      </c>
      <c r="T14" s="42">
        <v>1.942531497435664</v>
      </c>
      <c r="U14" s="42">
        <v>1.9914549158354129</v>
      </c>
      <c r="V14" s="42">
        <v>1.8940995299836707</v>
      </c>
      <c r="W14" s="42">
        <v>1.591259966172722</v>
      </c>
      <c r="X14" s="42">
        <v>1.4724388788874525</v>
      </c>
      <c r="Y14" s="42">
        <v>1.4687416835852733</v>
      </c>
      <c r="Z14" s="42">
        <v>1.4282052153311047</v>
      </c>
      <c r="AA14" s="42">
        <v>1.4045016685870639</v>
      </c>
      <c r="AB14" s="42">
        <v>1.4116432000268273</v>
      </c>
      <c r="AC14" s="42">
        <v>1.3946729199861239</v>
      </c>
      <c r="AD14" s="42">
        <v>1.3773275744408262</v>
      </c>
      <c r="AE14" s="42">
        <v>1.3595363276481434</v>
      </c>
      <c r="AF14" s="42">
        <v>1.3373358002188638</v>
      </c>
      <c r="AG14" s="42">
        <v>1.3152202209481989</v>
      </c>
      <c r="AH14" s="42">
        <v>1.2952110315393306</v>
      </c>
      <c r="AI14" s="42">
        <v>1.2748852874916041</v>
      </c>
      <c r="AJ14" s="42">
        <v>1.2546910404913485</v>
      </c>
      <c r="AK14" s="42">
        <v>1.2343046367403698</v>
      </c>
      <c r="AL14" s="42">
        <v>1.2139454618402001</v>
      </c>
      <c r="AM14" s="42">
        <v>1.1939016946308578</v>
      </c>
      <c r="AN14" s="42">
        <v>1.1740634534824399</v>
      </c>
      <c r="AO14" s="42">
        <v>1.1541702153333766</v>
      </c>
      <c r="AP14" s="42">
        <v>1.1343020841563369</v>
      </c>
      <c r="AQ14" s="42">
        <v>1.1143493411560899</v>
      </c>
      <c r="AR14" s="42">
        <v>1.0941083366974473</v>
      </c>
      <c r="AS14" s="42">
        <v>1.0738386803970335</v>
      </c>
      <c r="AT14" s="42">
        <v>1.053626404114433</v>
      </c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/>
      <c r="BO14" s="10"/>
      <c r="BP14" s="10"/>
      <c r="BQ14" s="10"/>
      <c r="BR14" s="10"/>
      <c r="BS14" s="10"/>
      <c r="BT14" s="10"/>
      <c r="BU14" s="10"/>
      <c r="BV14" s="10"/>
      <c r="BW14" s="10"/>
    </row>
    <row r="15" spans="1:75" x14ac:dyDescent="0.2">
      <c r="A15" s="2" t="s">
        <v>19</v>
      </c>
      <c r="B15" s="42">
        <v>2.3002228147777366</v>
      </c>
      <c r="C15" s="42">
        <v>2.2072228478610487</v>
      </c>
      <c r="D15" s="42">
        <v>2.5601985159673779</v>
      </c>
      <c r="E15" s="42">
        <v>2.6954768696203528</v>
      </c>
      <c r="F15" s="42">
        <v>2.5265790517959896</v>
      </c>
      <c r="G15" s="42">
        <v>2.529655044288341</v>
      </c>
      <c r="H15" s="42">
        <v>2.6174895907367741</v>
      </c>
      <c r="I15" s="42">
        <v>2.1637849724330058</v>
      </c>
      <c r="J15" s="42">
        <v>2.7035057845088422</v>
      </c>
      <c r="K15" s="42">
        <v>5.3925816863054159</v>
      </c>
      <c r="L15" s="42">
        <v>3.6315547700899358</v>
      </c>
      <c r="M15" s="42">
        <v>3.8776512435248263</v>
      </c>
      <c r="N15" s="42">
        <v>3.4322213436349198</v>
      </c>
      <c r="O15" s="42">
        <v>3.1680580200071216</v>
      </c>
      <c r="P15" s="42">
        <v>2.9331229897122282</v>
      </c>
      <c r="Q15" s="42">
        <v>2.9498857828527556</v>
      </c>
      <c r="R15" s="42">
        <v>3.0465046418920956</v>
      </c>
      <c r="S15" s="42">
        <v>3.2152837151689955</v>
      </c>
      <c r="T15" s="42">
        <v>2.8417104826616009</v>
      </c>
      <c r="U15" s="42">
        <v>3.1974318283875132</v>
      </c>
      <c r="V15" s="42">
        <v>2.8865864999617341</v>
      </c>
      <c r="W15" s="42">
        <v>3.1859370223078742</v>
      </c>
      <c r="X15" s="42">
        <v>3.2458984078602939</v>
      </c>
      <c r="Y15" s="42">
        <v>3.1081811199722149</v>
      </c>
      <c r="Z15" s="42">
        <v>2.9336374653699089</v>
      </c>
      <c r="AA15" s="42">
        <v>2.8421005610160011</v>
      </c>
      <c r="AB15" s="42">
        <v>2.8021350651131742</v>
      </c>
      <c r="AC15" s="42">
        <v>2.7268837088168327</v>
      </c>
      <c r="AD15" s="42">
        <v>2.7639583414998929</v>
      </c>
      <c r="AE15" s="42">
        <v>2.5035878528321098</v>
      </c>
      <c r="AF15" s="42">
        <v>2.5929122707928487</v>
      </c>
      <c r="AG15" s="42">
        <v>2.5748716435259329</v>
      </c>
      <c r="AH15" s="42">
        <v>2.5585118335913704</v>
      </c>
      <c r="AI15" s="42">
        <v>2.5438063091092307</v>
      </c>
      <c r="AJ15" s="42">
        <v>2.5299458750164123</v>
      </c>
      <c r="AK15" s="42">
        <v>2.5165061347856406</v>
      </c>
      <c r="AL15" s="42">
        <v>2.5036221254537727</v>
      </c>
      <c r="AM15" s="42">
        <v>2.4916380052808531</v>
      </c>
      <c r="AN15" s="42">
        <v>2.480195928462674</v>
      </c>
      <c r="AO15" s="42">
        <v>2.4691352023368731</v>
      </c>
      <c r="AP15" s="42">
        <v>2.4582973128862537</v>
      </c>
      <c r="AQ15" s="42">
        <v>2.4476137560448081</v>
      </c>
      <c r="AR15" s="42">
        <v>2.4365647017531971</v>
      </c>
      <c r="AS15" s="42">
        <v>2.4252447330331477</v>
      </c>
      <c r="AT15" s="42">
        <v>2.4139922330507959</v>
      </c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0"/>
      <c r="BS15" s="10"/>
      <c r="BT15" s="10"/>
      <c r="BU15" s="10"/>
      <c r="BV15" s="10"/>
      <c r="BW15" s="10"/>
    </row>
    <row r="16" spans="1:75" x14ac:dyDescent="0.2">
      <c r="A16" s="2" t="s">
        <v>20</v>
      </c>
      <c r="B16" s="42">
        <v>9.3789613233349023</v>
      </c>
      <c r="C16" s="42">
        <v>9.5529025006164865</v>
      </c>
      <c r="D16" s="42">
        <v>10.178767079734344</v>
      </c>
      <c r="E16" s="42">
        <v>10.450740476896391</v>
      </c>
      <c r="F16" s="42">
        <v>10.261806671482807</v>
      </c>
      <c r="G16" s="42">
        <v>10.272422257371741</v>
      </c>
      <c r="H16" s="42">
        <v>10.361598250267408</v>
      </c>
      <c r="I16" s="42">
        <v>10.188780288535202</v>
      </c>
      <c r="J16" s="42">
        <v>10.891799271840583</v>
      </c>
      <c r="K16" s="42">
        <v>14.858902510046265</v>
      </c>
      <c r="L16" s="42">
        <v>13.283870838655776</v>
      </c>
      <c r="M16" s="42">
        <v>13.543105843107897</v>
      </c>
      <c r="N16" s="42">
        <v>12.732210472135202</v>
      </c>
      <c r="O16" s="42">
        <v>12.68032204753696</v>
      </c>
      <c r="P16" s="42">
        <v>12.543568975098154</v>
      </c>
      <c r="Q16" s="42">
        <v>12.828593804690724</v>
      </c>
      <c r="R16" s="42">
        <v>13.19465274125883</v>
      </c>
      <c r="S16" s="42">
        <v>13.202072371543736</v>
      </c>
      <c r="T16" s="42">
        <v>12.591201278554855</v>
      </c>
      <c r="U16" s="42">
        <v>13.208540440485649</v>
      </c>
      <c r="V16" s="42">
        <v>12.870208581264176</v>
      </c>
      <c r="W16" s="42">
        <v>12.949171808816093</v>
      </c>
      <c r="X16" s="42">
        <v>13.167390407321944</v>
      </c>
      <c r="Y16" s="42">
        <v>13.014080483071552</v>
      </c>
      <c r="Z16" s="42">
        <v>12.768591277372298</v>
      </c>
      <c r="AA16" s="42">
        <v>12.951247118717335</v>
      </c>
      <c r="AB16" s="42">
        <v>13.081082640491923</v>
      </c>
      <c r="AC16" s="42">
        <v>13.159422427806536</v>
      </c>
      <c r="AD16" s="42">
        <v>13.522719015387299</v>
      </c>
      <c r="AE16" s="42">
        <v>13.005109787621199</v>
      </c>
      <c r="AF16" s="42">
        <v>13.383644921280894</v>
      </c>
      <c r="AG16" s="42">
        <v>13.467635349855236</v>
      </c>
      <c r="AH16" s="42">
        <v>13.551311046591866</v>
      </c>
      <c r="AI16" s="42">
        <v>13.626688280638227</v>
      </c>
      <c r="AJ16" s="42">
        <v>13.683805351367024</v>
      </c>
      <c r="AK16" s="42">
        <v>13.737516235528362</v>
      </c>
      <c r="AL16" s="42">
        <v>13.784108721037994</v>
      </c>
      <c r="AM16" s="42">
        <v>13.822337718601302</v>
      </c>
      <c r="AN16" s="42">
        <v>13.840597175068305</v>
      </c>
      <c r="AO16" s="42">
        <v>13.845926270890979</v>
      </c>
      <c r="AP16" s="42">
        <v>13.853316370142657</v>
      </c>
      <c r="AQ16" s="42">
        <v>13.840990314693494</v>
      </c>
      <c r="AR16" s="42">
        <v>13.818194731770376</v>
      </c>
      <c r="AS16" s="42">
        <v>13.78761407654269</v>
      </c>
      <c r="AT16" s="42">
        <v>13.76185351529011</v>
      </c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  <c r="BW16" s="10"/>
    </row>
    <row r="17" spans="1:77" x14ac:dyDescent="0.2">
      <c r="A17" s="2" t="s">
        <v>21</v>
      </c>
      <c r="B17" s="42">
        <v>2.19777140991284</v>
      </c>
      <c r="C17" s="42">
        <v>1.9544498493541205</v>
      </c>
      <c r="D17" s="42">
        <v>1.5734457502484502</v>
      </c>
      <c r="E17" s="42">
        <v>1.3538277543431128</v>
      </c>
      <c r="F17" s="42">
        <v>1.3290254668000991</v>
      </c>
      <c r="G17" s="42">
        <v>1.4320561503573319</v>
      </c>
      <c r="H17" s="42">
        <v>1.6626981726405705</v>
      </c>
      <c r="I17" s="42">
        <v>1.6649723053387788</v>
      </c>
      <c r="J17" s="42">
        <v>1.7256374870263449</v>
      </c>
      <c r="K17" s="42">
        <v>1.3069479810442965</v>
      </c>
      <c r="L17" s="42">
        <v>1.3336102103916945</v>
      </c>
      <c r="M17" s="42">
        <v>1.5020477381264608</v>
      </c>
      <c r="N17" s="42">
        <v>1.3810139178789311</v>
      </c>
      <c r="O17" s="42">
        <v>1.3425638415523342</v>
      </c>
      <c r="P17" s="42">
        <v>1.3322305552895028</v>
      </c>
      <c r="Q17" s="42">
        <v>1.2445245383831904</v>
      </c>
      <c r="R17" s="42">
        <v>1.3047991733410982</v>
      </c>
      <c r="S17" s="42">
        <v>1.3761143219751524</v>
      </c>
      <c r="T17" s="42">
        <v>1.6221580837018346</v>
      </c>
      <c r="U17" s="42">
        <v>1.8720087078855598</v>
      </c>
      <c r="V17" s="42">
        <v>2.1719837837801381</v>
      </c>
      <c r="W17" s="42">
        <v>2.3721327638545291</v>
      </c>
      <c r="X17" s="42">
        <v>2.5259860234413773</v>
      </c>
      <c r="Y17" s="42">
        <v>2.6289312526350814</v>
      </c>
      <c r="Z17" s="42">
        <v>2.6588928555290354</v>
      </c>
      <c r="AA17" s="42">
        <v>2.660482821872002</v>
      </c>
      <c r="AB17" s="42">
        <v>2.6530446692940237</v>
      </c>
      <c r="AC17" s="42">
        <v>2.6329547816402585</v>
      </c>
      <c r="AD17" s="42">
        <v>2.6029275447331348</v>
      </c>
      <c r="AE17" s="42">
        <v>2.5405703341621946</v>
      </c>
      <c r="AF17" s="42">
        <v>2.4851662629532876</v>
      </c>
      <c r="AG17" s="42">
        <v>2.4164133164727639</v>
      </c>
      <c r="AH17" s="42">
        <v>2.3447308224322727</v>
      </c>
      <c r="AI17" s="42">
        <v>2.2707185624048423</v>
      </c>
      <c r="AJ17" s="42">
        <v>2.193701456732096</v>
      </c>
      <c r="AK17" s="42">
        <v>2.1134031457911306</v>
      </c>
      <c r="AL17" s="42">
        <v>2.0304228627237331</v>
      </c>
      <c r="AM17" s="42">
        <v>1.9437386334135904</v>
      </c>
      <c r="AN17" s="42">
        <v>1.8525767184581969</v>
      </c>
      <c r="AO17" s="42">
        <v>1.7561528210856794</v>
      </c>
      <c r="AP17" s="42">
        <v>1.6546846178334091</v>
      </c>
      <c r="AQ17" s="42">
        <v>1.5478063862293652</v>
      </c>
      <c r="AR17" s="42">
        <v>1.4346065127025343</v>
      </c>
      <c r="AS17" s="42">
        <v>1.3150333287643989</v>
      </c>
      <c r="AT17" s="42">
        <v>1.1891198091116979</v>
      </c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  <c r="BR17" s="10"/>
      <c r="BS17" s="10"/>
      <c r="BT17" s="10"/>
      <c r="BU17" s="10"/>
      <c r="BV17" s="10"/>
      <c r="BW17" s="10"/>
    </row>
    <row r="18" spans="1:77" x14ac:dyDescent="0.2">
      <c r="A18" s="2" t="s">
        <v>22</v>
      </c>
      <c r="B18" s="42">
        <v>17.637611162008405</v>
      </c>
      <c r="C18" s="42">
        <v>17.662920907895561</v>
      </c>
      <c r="D18" s="42">
        <v>18.511018730436678</v>
      </c>
      <c r="E18" s="42">
        <v>19.104782340637353</v>
      </c>
      <c r="F18" s="42">
        <v>19.017525473652395</v>
      </c>
      <c r="G18" s="42">
        <v>19.24242265821394</v>
      </c>
      <c r="H18" s="42">
        <v>19.484238611429738</v>
      </c>
      <c r="I18" s="42">
        <v>19.162689532332909</v>
      </c>
      <c r="J18" s="42">
        <v>20.364921445701178</v>
      </c>
      <c r="K18" s="42">
        <v>24.689381716302247</v>
      </c>
      <c r="L18" s="42">
        <v>23.494077181173356</v>
      </c>
      <c r="M18" s="42">
        <v>23.53368799221289</v>
      </c>
      <c r="N18" s="42">
        <v>22.162633009261693</v>
      </c>
      <c r="O18" s="42">
        <v>20.99747723858977</v>
      </c>
      <c r="P18" s="42">
        <v>20.400945576287217</v>
      </c>
      <c r="Q18" s="42">
        <v>20.567028101506921</v>
      </c>
      <c r="R18" s="42">
        <v>20.942474379789424</v>
      </c>
      <c r="S18" s="42">
        <v>20.86860641596282</v>
      </c>
      <c r="T18" s="42">
        <v>20.510856824587602</v>
      </c>
      <c r="U18" s="42">
        <v>21.545156527535742</v>
      </c>
      <c r="V18" s="42">
        <v>21.501180882816087</v>
      </c>
      <c r="W18" s="42">
        <v>21.369759770457602</v>
      </c>
      <c r="X18" s="42">
        <v>21.349561478294142</v>
      </c>
      <c r="Y18" s="42">
        <v>20.975682922032231</v>
      </c>
      <c r="Z18" s="42">
        <v>20.478508327646207</v>
      </c>
      <c r="AA18" s="42">
        <v>20.333530720116215</v>
      </c>
      <c r="AB18" s="42">
        <v>20.213210326402045</v>
      </c>
      <c r="AC18" s="42">
        <v>20.058675792452068</v>
      </c>
      <c r="AD18" s="42">
        <v>20.203346637929787</v>
      </c>
      <c r="AE18" s="42">
        <v>19.460056334642857</v>
      </c>
      <c r="AF18" s="42">
        <v>19.681922592362312</v>
      </c>
      <c r="AG18" s="42">
        <v>19.627764559662094</v>
      </c>
      <c r="AH18" s="42">
        <v>19.577905949945777</v>
      </c>
      <c r="AI18" s="42">
        <v>19.521823523712957</v>
      </c>
      <c r="AJ18" s="42">
        <v>19.446679601981906</v>
      </c>
      <c r="AK18" s="42">
        <v>19.365873571473607</v>
      </c>
      <c r="AL18" s="42">
        <v>19.275731487524219</v>
      </c>
      <c r="AM18" s="42">
        <v>19.173636785902445</v>
      </c>
      <c r="AN18" s="42">
        <v>19.046764585273063</v>
      </c>
      <c r="AO18" s="42">
        <v>18.90121251619842</v>
      </c>
      <c r="AP18" s="42">
        <v>18.752912242312394</v>
      </c>
      <c r="AQ18" s="42">
        <v>18.579535706693093</v>
      </c>
      <c r="AR18" s="42">
        <v>18.388744151651224</v>
      </c>
      <c r="AS18" s="42">
        <v>18.18386643595716</v>
      </c>
      <c r="AT18" s="42">
        <v>17.977896725646239</v>
      </c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/>
      <c r="BQ18" s="11"/>
      <c r="BR18" s="11"/>
      <c r="BS18" s="11"/>
      <c r="BT18" s="11"/>
      <c r="BU18" s="11"/>
      <c r="BV18" s="11"/>
      <c r="BW18" s="11"/>
      <c r="BX18" s="11"/>
      <c r="BY18" s="11"/>
    </row>
    <row r="19" spans="1:77" x14ac:dyDescent="0.2">
      <c r="A19" s="2" t="s">
        <v>23</v>
      </c>
      <c r="B19" s="42">
        <v>2.3262472262896501</v>
      </c>
      <c r="C19" s="42">
        <v>1.2129766991058606</v>
      </c>
      <c r="D19" s="42">
        <v>-1.454297611113581</v>
      </c>
      <c r="E19" s="42">
        <v>-3.3413515791799435</v>
      </c>
      <c r="F19" s="42">
        <v>-3.4243067473707414</v>
      </c>
      <c r="G19" s="42">
        <v>-2.4796693682173649</v>
      </c>
      <c r="H19" s="42">
        <v>-1.8238001928190206</v>
      </c>
      <c r="I19" s="42">
        <v>-1.1302633271602291</v>
      </c>
      <c r="J19" s="42">
        <v>-3.1329267171001609</v>
      </c>
      <c r="K19" s="42">
        <v>-9.9698015868315117</v>
      </c>
      <c r="L19" s="42">
        <v>-8.7931647747839303</v>
      </c>
      <c r="M19" s="42">
        <v>-8.4884821585699193</v>
      </c>
      <c r="N19" s="42">
        <v>-6.8106013902373652</v>
      </c>
      <c r="O19" s="42">
        <v>-4.1300894830454551</v>
      </c>
      <c r="P19" s="42">
        <v>-2.8197627122870914</v>
      </c>
      <c r="Q19" s="42">
        <v>-2.4446840222708079</v>
      </c>
      <c r="R19" s="42">
        <v>-3.1781135989345075</v>
      </c>
      <c r="S19" s="42">
        <v>-3.4874288753089906</v>
      </c>
      <c r="T19" s="42">
        <v>-3.8891761059136334</v>
      </c>
      <c r="U19" s="42">
        <v>-5.2417138622589325</v>
      </c>
      <c r="V19" s="42">
        <v>-5.0873687017653237</v>
      </c>
      <c r="W19" s="42">
        <v>-4.767639710734815</v>
      </c>
      <c r="X19" s="42">
        <v>-4.5274822353029185</v>
      </c>
      <c r="Y19" s="42">
        <v>-3.8309355541544674</v>
      </c>
      <c r="Z19" s="42">
        <v>-2.9374877387124951</v>
      </c>
      <c r="AA19" s="42">
        <v>-2.6225374927430947</v>
      </c>
      <c r="AB19" s="42">
        <v>-2.3895414921534117</v>
      </c>
      <c r="AC19" s="42">
        <v>-2.1496240422168942</v>
      </c>
      <c r="AD19" s="42">
        <v>-2.1749441820854529</v>
      </c>
      <c r="AE19" s="42">
        <v>-0.80141995480370753</v>
      </c>
      <c r="AF19" s="42">
        <v>-0.94961593510267928</v>
      </c>
      <c r="AG19" s="42">
        <v>-0.80347769630886212</v>
      </c>
      <c r="AH19" s="42">
        <v>-0.66375049999060431</v>
      </c>
      <c r="AI19" s="42">
        <v>-0.51280187539238542</v>
      </c>
      <c r="AJ19" s="42">
        <v>-0.30376300518898042</v>
      </c>
      <c r="AK19" s="42">
        <v>-0.15138145944886844</v>
      </c>
      <c r="AL19" s="42">
        <v>4.605759978582126E-2</v>
      </c>
      <c r="AM19" s="42">
        <v>0.26072304226989529</v>
      </c>
      <c r="AN19" s="42">
        <v>0.50617764655181197</v>
      </c>
      <c r="AO19" s="42">
        <v>0.77732874427676235</v>
      </c>
      <c r="AP19" s="42">
        <v>1.0486621874664066</v>
      </c>
      <c r="AQ19" s="42">
        <v>1.3493627000637618</v>
      </c>
      <c r="AR19" s="42">
        <v>1.6717357427230013</v>
      </c>
      <c r="AS19" s="42">
        <v>2.0132648605832606</v>
      </c>
      <c r="AT19" s="42">
        <v>2.3605222398060852</v>
      </c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  <c r="BV19" s="10"/>
      <c r="BW19" s="10"/>
    </row>
    <row r="20" spans="1:77" x14ac:dyDescent="0.2">
      <c r="A20" s="2" t="s">
        <v>24</v>
      </c>
      <c r="B20" s="42">
        <v>4.5240186362024897</v>
      </c>
      <c r="C20" s="42">
        <v>3.1674265484599813</v>
      </c>
      <c r="D20" s="42">
        <v>0.11914813913486921</v>
      </c>
      <c r="E20" s="42">
        <v>-1.9875238248368308</v>
      </c>
      <c r="F20" s="42">
        <v>-2.0952812805706422</v>
      </c>
      <c r="G20" s="42">
        <v>-1.047613217860033</v>
      </c>
      <c r="H20" s="42">
        <v>-0.1611020201784501</v>
      </c>
      <c r="I20" s="42">
        <v>0.53470897817854968</v>
      </c>
      <c r="J20" s="42">
        <v>-1.407289230073816</v>
      </c>
      <c r="K20" s="42">
        <v>-8.6628536057872161</v>
      </c>
      <c r="L20" s="42">
        <v>-7.4595545643922359</v>
      </c>
      <c r="M20" s="42">
        <v>-6.9864344204434587</v>
      </c>
      <c r="N20" s="42">
        <v>-5.4295874723584339</v>
      </c>
      <c r="O20" s="42">
        <v>-2.7875256414931209</v>
      </c>
      <c r="P20" s="42">
        <v>-1.4875321569975886</v>
      </c>
      <c r="Q20" s="42">
        <v>-1.2001594838876175</v>
      </c>
      <c r="R20" s="42">
        <v>-1.8733144255934093</v>
      </c>
      <c r="S20" s="42">
        <v>-2.1113145533338384</v>
      </c>
      <c r="T20" s="42">
        <v>-2.2670180222117988</v>
      </c>
      <c r="U20" s="42">
        <v>-3.3697051543733725</v>
      </c>
      <c r="V20" s="42">
        <v>-2.9153849179851856</v>
      </c>
      <c r="W20" s="42">
        <v>-2.3955069468802859</v>
      </c>
      <c r="X20" s="42">
        <v>-2.0014962118615411</v>
      </c>
      <c r="Y20" s="42">
        <v>-1.202004301519386</v>
      </c>
      <c r="Z20" s="42">
        <v>-0.27859488318345971</v>
      </c>
      <c r="AA20" s="42">
        <v>3.7945329128907357E-2</v>
      </c>
      <c r="AB20" s="42">
        <v>0.263503177140612</v>
      </c>
      <c r="AC20" s="42">
        <v>0.48333073942336435</v>
      </c>
      <c r="AD20" s="42">
        <v>0.42798336264768189</v>
      </c>
      <c r="AE20" s="42">
        <v>1.739150379358487</v>
      </c>
      <c r="AF20" s="42">
        <v>1.5355503278506082</v>
      </c>
      <c r="AG20" s="42">
        <v>1.6129356201639018</v>
      </c>
      <c r="AH20" s="42">
        <v>1.6809803224416684</v>
      </c>
      <c r="AI20" s="42">
        <v>1.757916687012457</v>
      </c>
      <c r="AJ20" s="42">
        <v>1.8899384515431157</v>
      </c>
      <c r="AK20" s="42">
        <v>1.9620216863422622</v>
      </c>
      <c r="AL20" s="42">
        <v>2.0764804625095543</v>
      </c>
      <c r="AM20" s="42">
        <v>2.2044616756834858</v>
      </c>
      <c r="AN20" s="42">
        <v>2.3587543650100091</v>
      </c>
      <c r="AO20" s="42">
        <v>2.5334815653624418</v>
      </c>
      <c r="AP20" s="42">
        <v>2.703346805299816</v>
      </c>
      <c r="AQ20" s="42">
        <v>2.8971690862931272</v>
      </c>
      <c r="AR20" s="42">
        <v>3.1063422554255355</v>
      </c>
      <c r="AS20" s="42">
        <v>3.3282981893476595</v>
      </c>
      <c r="AT20" s="42">
        <v>3.5496420489177831</v>
      </c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  <c r="BS20" s="10"/>
      <c r="BT20" s="10"/>
      <c r="BU20" s="10"/>
      <c r="BV20" s="10"/>
      <c r="BW20" s="10"/>
    </row>
    <row r="21" spans="1:77" x14ac:dyDescent="0.2">
      <c r="A21" s="2" t="s">
        <v>25</v>
      </c>
      <c r="B21" s="42">
        <v>33.629690897933116</v>
      </c>
      <c r="C21" s="42">
        <v>31.488544069442714</v>
      </c>
      <c r="D21" s="42">
        <v>32.607260652229151</v>
      </c>
      <c r="E21" s="42">
        <v>34.633360827762736</v>
      </c>
      <c r="F21" s="42">
        <v>35.647507640308561</v>
      </c>
      <c r="G21" s="42">
        <v>35.765521795886421</v>
      </c>
      <c r="H21" s="42">
        <v>35.456077503272105</v>
      </c>
      <c r="I21" s="42">
        <v>35.38086337008906</v>
      </c>
      <c r="J21" s="42">
        <v>39.644854901205363</v>
      </c>
      <c r="K21" s="42">
        <v>52.784357913263655</v>
      </c>
      <c r="L21" s="42">
        <v>61.324800595638706</v>
      </c>
      <c r="M21" s="42">
        <v>66.171770992233903</v>
      </c>
      <c r="N21" s="42">
        <v>70.68436421181228</v>
      </c>
      <c r="O21" s="42">
        <v>72.832275688084181</v>
      </c>
      <c r="P21" s="42">
        <v>74.362637445573455</v>
      </c>
      <c r="Q21" s="42">
        <v>73.142629674490195</v>
      </c>
      <c r="R21" s="42">
        <v>77.014560721495755</v>
      </c>
      <c r="S21" s="42">
        <v>76.866345886666181</v>
      </c>
      <c r="T21" s="42">
        <v>78.616253421593825</v>
      </c>
      <c r="U21" s="42">
        <v>80.523145606779906</v>
      </c>
      <c r="V21" s="42">
        <v>82.076662230938084</v>
      </c>
      <c r="W21" s="42">
        <v>83.324469907142458</v>
      </c>
      <c r="X21" s="42">
        <v>84.2812683360102</v>
      </c>
      <c r="Y21" s="42">
        <v>84.486289210330739</v>
      </c>
      <c r="Z21" s="42">
        <v>83.76762066420153</v>
      </c>
      <c r="AA21" s="42">
        <v>82.792617205837828</v>
      </c>
      <c r="AB21" s="42">
        <v>81.678122015028578</v>
      </c>
      <c r="AC21" s="42">
        <v>80.40842937059503</v>
      </c>
      <c r="AD21" s="42">
        <v>79.209363254833718</v>
      </c>
      <c r="AE21" s="42">
        <v>76.667710990746912</v>
      </c>
      <c r="AF21" s="42">
        <v>74.423466994121242</v>
      </c>
      <c r="AG21" s="42">
        <v>72.140566742860869</v>
      </c>
      <c r="AH21" s="42">
        <v>69.818446987123721</v>
      </c>
      <c r="AI21" s="42">
        <v>67.45592753999486</v>
      </c>
      <c r="AJ21" s="42">
        <v>65.001819517397337</v>
      </c>
      <c r="AK21" s="42">
        <v>62.499388594135517</v>
      </c>
      <c r="AL21" s="42">
        <v>59.910872560513916</v>
      </c>
      <c r="AM21" s="42">
        <v>57.216513529252651</v>
      </c>
      <c r="AN21" s="42">
        <v>54.384037859838408</v>
      </c>
      <c r="AO21" s="42">
        <v>51.390833310119376</v>
      </c>
      <c r="AP21" s="42">
        <v>48.254484125770588</v>
      </c>
      <c r="AQ21" s="42">
        <v>44.948403876730424</v>
      </c>
      <c r="AR21" s="42">
        <v>41.448667323949287</v>
      </c>
      <c r="AS21" s="42">
        <v>37.75429020553409</v>
      </c>
      <c r="AT21" s="42">
        <v>33.872397246234208</v>
      </c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  <c r="BS21" s="10"/>
      <c r="BT21" s="10"/>
      <c r="BU21" s="10"/>
      <c r="BV21" s="10"/>
      <c r="BW21" s="10"/>
    </row>
    <row r="22" spans="1:77" x14ac:dyDescent="0.2"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  <c r="BO22" s="10"/>
      <c r="BP22" s="10"/>
      <c r="BQ22" s="10"/>
      <c r="BR22" s="10"/>
      <c r="BS22" s="10"/>
      <c r="BT22" s="10"/>
      <c r="BU22" s="10"/>
      <c r="BV22" s="10"/>
      <c r="BW22" s="10"/>
    </row>
    <row r="23" spans="1:77" x14ac:dyDescent="0.2"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  <c r="BN23" s="10"/>
      <c r="BO23" s="10"/>
      <c r="BP23" s="10"/>
      <c r="BQ23" s="10"/>
      <c r="BR23" s="10"/>
      <c r="BS23" s="10"/>
      <c r="BT23" s="10"/>
      <c r="BU23" s="10"/>
      <c r="BV23" s="10"/>
      <c r="BW23" s="10"/>
    </row>
    <row r="24" spans="1:77" x14ac:dyDescent="0.2">
      <c r="A24" s="25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  <c r="BN24" s="10"/>
      <c r="BO24" s="10"/>
      <c r="BP24" s="10"/>
      <c r="BQ24" s="10"/>
      <c r="BR24" s="10"/>
      <c r="BS24" s="10"/>
      <c r="BT24" s="10"/>
      <c r="BU24" s="10"/>
      <c r="BV24" s="10"/>
      <c r="BW24" s="10"/>
    </row>
    <row r="25" spans="1:77" x14ac:dyDescent="0.2">
      <c r="A25" s="25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  <c r="BN25" s="10"/>
      <c r="BO25" s="10"/>
      <c r="BP25" s="10"/>
      <c r="BQ25" s="10"/>
      <c r="BR25" s="10"/>
      <c r="BS25" s="10"/>
      <c r="BT25" s="10"/>
      <c r="BU25" s="10"/>
      <c r="BV25" s="10"/>
      <c r="BW25" s="10"/>
    </row>
    <row r="26" spans="1:77" x14ac:dyDescent="0.2">
      <c r="A26" s="25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10"/>
      <c r="BN26" s="10"/>
      <c r="BO26" s="10"/>
      <c r="BP26" s="10"/>
      <c r="BQ26" s="10"/>
      <c r="BR26" s="10"/>
      <c r="BS26" s="10"/>
      <c r="BT26" s="10"/>
      <c r="BU26" s="10"/>
      <c r="BV26" s="10"/>
      <c r="BW26" s="10"/>
    </row>
    <row r="27" spans="1:77" x14ac:dyDescent="0.2">
      <c r="A27" s="25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/>
      <c r="BQ27" s="10"/>
      <c r="BR27" s="10"/>
      <c r="BS27" s="10"/>
      <c r="BT27" s="10"/>
      <c r="BU27" s="10"/>
      <c r="BV27" s="10"/>
      <c r="BW27" s="10"/>
    </row>
    <row r="28" spans="1:77" x14ac:dyDescent="0.2">
      <c r="A28" s="26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/>
      <c r="BQ28" s="10"/>
      <c r="BR28" s="10"/>
      <c r="BS28" s="10"/>
      <c r="BT28" s="10"/>
      <c r="BU28" s="10"/>
      <c r="BV28" s="10"/>
      <c r="BW28" s="10"/>
    </row>
  </sheetData>
  <pageMargins left="0.5" right="0.45" top="0.5" bottom="0.5" header="0" footer="0"/>
  <pageSetup scale="18" orientation="landscape" r:id="rId1"/>
  <headerFooter alignWithMargins="0">
    <oddFooter>&amp;L&amp;F&amp;R&amp;D &amp;T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BY28"/>
  <sheetViews>
    <sheetView showOutlineSymbols="0" zoomScale="75" zoomScaleNormal="65" workbookViewId="0">
      <pane xSplit="1" ySplit="7" topLeftCell="B8" activePane="bottomRight" state="frozen"/>
      <selection activeCell="B8" sqref="B8"/>
      <selection pane="topRight" activeCell="B8" sqref="B8"/>
      <selection pane="bottomLeft" activeCell="B8" sqref="B8"/>
      <selection pane="bottomRight" activeCell="B8" sqref="B8"/>
    </sheetView>
  </sheetViews>
  <sheetFormatPr defaultColWidth="6.77734375" defaultRowHeight="15" x14ac:dyDescent="0.2"/>
  <cols>
    <col min="1" max="1" width="43.77734375" style="2" customWidth="1"/>
    <col min="2" max="77" width="6.109375" style="2" bestFit="1" customWidth="1"/>
    <col min="78" max="16384" width="6.77734375" style="2"/>
  </cols>
  <sheetData>
    <row r="1" spans="1:75" ht="15.75" x14ac:dyDescent="0.25">
      <c r="A1" s="1"/>
    </row>
    <row r="2" spans="1:75" ht="15.75" x14ac:dyDescent="0.25">
      <c r="A2" s="1"/>
    </row>
    <row r="3" spans="1:75" ht="18" x14ac:dyDescent="0.25">
      <c r="A3" s="18" t="s">
        <v>0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S3" s="4"/>
      <c r="BT3" s="4"/>
      <c r="BU3" s="4"/>
    </row>
    <row r="4" spans="1:75" ht="18" x14ac:dyDescent="0.25">
      <c r="A4" s="18" t="s">
        <v>39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S4" s="4"/>
      <c r="BT4" s="4"/>
      <c r="BU4" s="4"/>
    </row>
    <row r="5" spans="1:75" ht="18" x14ac:dyDescent="0.25">
      <c r="A5" s="18" t="s">
        <v>1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S5" s="4"/>
      <c r="BT5" s="4"/>
      <c r="BU5" s="4"/>
    </row>
    <row r="6" spans="1:75" x14ac:dyDescent="0.2"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S6" s="7"/>
      <c r="BT6" s="7"/>
      <c r="BU6" s="7"/>
    </row>
    <row r="7" spans="1:75" s="8" customFormat="1" x14ac:dyDescent="0.2">
      <c r="B7" s="9">
        <v>2000</v>
      </c>
      <c r="C7" s="9">
        <v>2001</v>
      </c>
      <c r="D7" s="9">
        <v>2002</v>
      </c>
      <c r="E7" s="9">
        <v>2003</v>
      </c>
      <c r="F7" s="9">
        <v>2004</v>
      </c>
      <c r="G7" s="9">
        <v>2005</v>
      </c>
      <c r="H7" s="9">
        <v>2006</v>
      </c>
      <c r="I7" s="9">
        <v>2007</v>
      </c>
      <c r="J7" s="9">
        <v>2008</v>
      </c>
      <c r="K7" s="9">
        <v>2009</v>
      </c>
      <c r="L7" s="9">
        <v>2010</v>
      </c>
      <c r="M7" s="9">
        <v>2011</v>
      </c>
      <c r="N7" s="9">
        <v>2012</v>
      </c>
      <c r="O7" s="9">
        <v>2013</v>
      </c>
      <c r="P7" s="9">
        <v>2014</v>
      </c>
      <c r="Q7" s="9">
        <v>2015</v>
      </c>
      <c r="R7" s="9">
        <v>2016</v>
      </c>
      <c r="S7" s="9">
        <v>2017</v>
      </c>
      <c r="T7" s="9">
        <v>2018</v>
      </c>
      <c r="U7" s="9">
        <v>2019</v>
      </c>
      <c r="V7" s="9">
        <v>2020</v>
      </c>
      <c r="W7" s="9">
        <v>2021</v>
      </c>
      <c r="X7" s="9">
        <v>2022</v>
      </c>
      <c r="Y7" s="9">
        <v>2023</v>
      </c>
      <c r="Z7" s="9">
        <v>2024</v>
      </c>
      <c r="AA7" s="9">
        <v>2025</v>
      </c>
      <c r="AB7" s="9">
        <v>2026</v>
      </c>
      <c r="AC7" s="9">
        <v>2027</v>
      </c>
      <c r="AD7" s="9">
        <v>2028</v>
      </c>
      <c r="AE7" s="9">
        <v>2029</v>
      </c>
      <c r="AF7" s="9">
        <v>2030</v>
      </c>
      <c r="AG7" s="9">
        <v>2031</v>
      </c>
      <c r="AH7" s="9">
        <v>2032</v>
      </c>
      <c r="AI7" s="9">
        <v>2033</v>
      </c>
      <c r="AJ7" s="9">
        <v>2034</v>
      </c>
      <c r="AK7" s="9">
        <v>2035</v>
      </c>
      <c r="AL7" s="9">
        <v>2036</v>
      </c>
      <c r="AM7" s="9">
        <v>2037</v>
      </c>
      <c r="AN7" s="9">
        <v>2038</v>
      </c>
      <c r="AO7" s="9">
        <v>2039</v>
      </c>
      <c r="AP7" s="9">
        <v>2040</v>
      </c>
      <c r="AQ7" s="9">
        <v>2041</v>
      </c>
      <c r="AR7" s="9">
        <v>2042</v>
      </c>
      <c r="AS7" s="9">
        <v>2043</v>
      </c>
      <c r="AT7" s="9">
        <v>2044</v>
      </c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</row>
    <row r="8" spans="1:75" x14ac:dyDescent="0.2">
      <c r="A8" s="2" t="s">
        <v>14</v>
      </c>
      <c r="B8" s="46">
        <v>19.963858388298053</v>
      </c>
      <c r="C8" s="46">
        <v>18.87589760700142</v>
      </c>
      <c r="D8" s="46">
        <v>17.056721119323097</v>
      </c>
      <c r="E8" s="46">
        <v>15.763430761457409</v>
      </c>
      <c r="F8" s="46">
        <v>15.593218726281652</v>
      </c>
      <c r="G8" s="46">
        <v>16.762753289996574</v>
      </c>
      <c r="H8" s="46">
        <v>17.660438418610717</v>
      </c>
      <c r="I8" s="46">
        <v>18.03242620517268</v>
      </c>
      <c r="J8" s="46">
        <v>17.231994728601016</v>
      </c>
      <c r="K8" s="46">
        <v>14.719580129470735</v>
      </c>
      <c r="L8" s="46">
        <v>14.700912406389428</v>
      </c>
      <c r="M8" s="46">
        <v>15.045205833642971</v>
      </c>
      <c r="N8" s="46">
        <v>15.352031619024329</v>
      </c>
      <c r="O8" s="46">
        <v>16.867387755544318</v>
      </c>
      <c r="P8" s="46">
        <v>17.581182864000127</v>
      </c>
      <c r="Q8" s="46">
        <v>18.122344079236115</v>
      </c>
      <c r="R8" s="46">
        <v>17.764360780854915</v>
      </c>
      <c r="S8" s="46">
        <v>17.38117754065383</v>
      </c>
      <c r="T8" s="46">
        <v>16.621680718673971</v>
      </c>
      <c r="U8" s="46">
        <v>16.303442665276808</v>
      </c>
      <c r="V8" s="46">
        <v>16.413812181050766</v>
      </c>
      <c r="W8" s="46">
        <v>16.602120059722786</v>
      </c>
      <c r="X8" s="46">
        <v>16.822079242991222</v>
      </c>
      <c r="Y8" s="46">
        <v>17.144747367877763</v>
      </c>
      <c r="Z8" s="46">
        <v>17.541020588933709</v>
      </c>
      <c r="AA8" s="46">
        <v>17.71099322737312</v>
      </c>
      <c r="AB8" s="46">
        <v>17.823668834248636</v>
      </c>
      <c r="AC8" s="46">
        <v>17.909051750235168</v>
      </c>
      <c r="AD8" s="46">
        <v>18.028402455844333</v>
      </c>
      <c r="AE8" s="46">
        <v>18.658636379839148</v>
      </c>
      <c r="AF8" s="46">
        <v>18.72772675810932</v>
      </c>
      <c r="AG8" s="46">
        <v>18.814850591789455</v>
      </c>
      <c r="AH8" s="46">
        <v>18.899476203201388</v>
      </c>
      <c r="AI8" s="46">
        <v>18.988559089185561</v>
      </c>
      <c r="AJ8" s="46">
        <v>19.115917506914425</v>
      </c>
      <c r="AK8" s="46">
        <v>19.178666463987526</v>
      </c>
      <c r="AL8" s="46">
        <v>19.277751033315312</v>
      </c>
      <c r="AM8" s="46">
        <v>19.382918666996662</v>
      </c>
      <c r="AN8" s="46">
        <v>19.495146301410799</v>
      </c>
      <c r="AO8" s="46">
        <v>19.615730985985323</v>
      </c>
      <c r="AP8" s="46">
        <v>19.729292834338153</v>
      </c>
      <c r="AQ8" s="46">
        <v>19.849041163916677</v>
      </c>
      <c r="AR8" s="46">
        <v>19.975278068440389</v>
      </c>
      <c r="AS8" s="46">
        <v>20.109198151283493</v>
      </c>
      <c r="AT8" s="46">
        <v>20.250802912851352</v>
      </c>
    </row>
    <row r="9" spans="1:75" x14ac:dyDescent="0.2">
      <c r="A9" s="2" t="s">
        <v>6</v>
      </c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0"/>
      <c r="BP9" s="10"/>
      <c r="BQ9" s="10"/>
      <c r="BR9" s="10"/>
      <c r="BS9" s="10"/>
      <c r="BT9" s="10"/>
      <c r="BU9" s="10"/>
      <c r="BV9" s="10"/>
      <c r="BW9" s="10"/>
    </row>
    <row r="10" spans="1:75" x14ac:dyDescent="0.2">
      <c r="A10" s="2" t="s">
        <v>15</v>
      </c>
      <c r="B10" s="46">
        <v>6.0608784287606623</v>
      </c>
      <c r="C10" s="46">
        <v>6.1555685579249522</v>
      </c>
      <c r="D10" s="46">
        <v>6.7588059004538863</v>
      </c>
      <c r="E10" s="46">
        <v>7.3002141093978512</v>
      </c>
      <c r="F10" s="46">
        <v>7.4266933353694871</v>
      </c>
      <c r="G10" s="46">
        <v>7.537944250484867</v>
      </c>
      <c r="H10" s="46">
        <v>7.4599421885217581</v>
      </c>
      <c r="I10" s="46">
        <v>7.3089369384589293</v>
      </c>
      <c r="J10" s="46">
        <v>7.7474846868342526</v>
      </c>
      <c r="K10" s="46">
        <v>8.5235312252116842</v>
      </c>
      <c r="L10" s="46">
        <v>8.8765961321258864</v>
      </c>
      <c r="M10" s="46">
        <v>8.4885344109785343</v>
      </c>
      <c r="N10" s="46">
        <v>8.0494086192475596</v>
      </c>
      <c r="O10" s="46">
        <v>6.974591349500475</v>
      </c>
      <c r="P10" s="46">
        <v>6.52514604589956</v>
      </c>
      <c r="Q10" s="46">
        <v>6.4939097584330074</v>
      </c>
      <c r="R10" s="46">
        <v>6.4430224651894932</v>
      </c>
      <c r="S10" s="46">
        <v>6.2904197224439322</v>
      </c>
      <c r="T10" s="46">
        <v>6.2974974623309112</v>
      </c>
      <c r="U10" s="46">
        <v>6.4646073791645273</v>
      </c>
      <c r="V10" s="46">
        <v>6.4589885177717745</v>
      </c>
      <c r="W10" s="46">
        <v>6.0484551977869794</v>
      </c>
      <c r="X10" s="46">
        <v>5.6561850475308182</v>
      </c>
      <c r="Y10" s="46">
        <v>5.332671186325598</v>
      </c>
      <c r="Z10" s="46">
        <v>5.0510241947448717</v>
      </c>
      <c r="AA10" s="46">
        <v>4.7218007795268839</v>
      </c>
      <c r="AB10" s="46">
        <v>4.4790830166160971</v>
      </c>
      <c r="AC10" s="46">
        <v>4.2662985830052724</v>
      </c>
      <c r="AD10" s="46">
        <v>4.0777000778093528</v>
      </c>
      <c r="AE10" s="46">
        <v>3.9143762128594592</v>
      </c>
      <c r="AF10" s="46">
        <v>3.8131114081281337</v>
      </c>
      <c r="AG10" s="46">
        <v>3.7437158933340964</v>
      </c>
      <c r="AH10" s="46">
        <v>3.6818640809216365</v>
      </c>
      <c r="AI10" s="46">
        <v>3.6244166806698903</v>
      </c>
      <c r="AJ10" s="46">
        <v>3.5691727938827849</v>
      </c>
      <c r="AK10" s="46">
        <v>3.5149541901541124</v>
      </c>
      <c r="AL10" s="46">
        <v>3.4611999037624934</v>
      </c>
      <c r="AM10" s="46">
        <v>3.4075604338875563</v>
      </c>
      <c r="AN10" s="46">
        <v>3.3535906917465614</v>
      </c>
      <c r="AO10" s="46">
        <v>3.2991334242217651</v>
      </c>
      <c r="AP10" s="46">
        <v>3.2449112543363308</v>
      </c>
      <c r="AQ10" s="46">
        <v>3.1907390057702365</v>
      </c>
      <c r="AR10" s="46">
        <v>3.1359429071783151</v>
      </c>
      <c r="AS10" s="46">
        <v>3.0812190306500726</v>
      </c>
      <c r="AT10" s="46">
        <v>3.0269234012444315</v>
      </c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  <c r="BO10" s="10"/>
      <c r="BP10" s="10"/>
      <c r="BQ10" s="10"/>
      <c r="BR10" s="10"/>
      <c r="BS10" s="10"/>
      <c r="BT10" s="10"/>
      <c r="BU10" s="10"/>
      <c r="BV10" s="10"/>
      <c r="BW10" s="10"/>
    </row>
    <row r="11" spans="1:75" x14ac:dyDescent="0.2">
      <c r="A11" s="2" t="s">
        <v>7</v>
      </c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  <c r="AG11" s="30"/>
      <c r="AH11" s="30"/>
      <c r="AI11" s="30"/>
      <c r="AJ11" s="30"/>
      <c r="AK11" s="30"/>
      <c r="AL11" s="30"/>
      <c r="AM11" s="30"/>
      <c r="AN11" s="30"/>
      <c r="AO11" s="30"/>
      <c r="AP11" s="30"/>
      <c r="AQ11" s="30"/>
      <c r="AR11" s="30"/>
      <c r="AS11" s="30"/>
      <c r="AT11" s="3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  <c r="BO11" s="10"/>
      <c r="BP11" s="10"/>
      <c r="BQ11" s="10"/>
      <c r="BR11" s="10"/>
      <c r="BS11" s="10"/>
      <c r="BT11" s="10"/>
      <c r="BU11" s="10"/>
      <c r="BV11" s="10"/>
      <c r="BW11" s="10"/>
    </row>
    <row r="12" spans="1:75" x14ac:dyDescent="0.2">
      <c r="A12" s="2" t="s">
        <v>16</v>
      </c>
      <c r="B12" s="46">
        <v>4.0027713606284321</v>
      </c>
      <c r="C12" s="46">
        <v>4.0783061449773239</v>
      </c>
      <c r="D12" s="46">
        <v>4.1647728105614563</v>
      </c>
      <c r="E12" s="46">
        <v>4.1608404389668996</v>
      </c>
      <c r="F12" s="46">
        <v>4.0766982244462389</v>
      </c>
      <c r="G12" s="46">
        <v>4.0373980078057699</v>
      </c>
      <c r="H12" s="46">
        <v>4.0349760484773869</v>
      </c>
      <c r="I12" s="46">
        <v>4.0828683312771341</v>
      </c>
      <c r="J12" s="46">
        <v>4.1790334676535013</v>
      </c>
      <c r="K12" s="46">
        <v>4.7391286738570324</v>
      </c>
      <c r="L12" s="46">
        <v>4.7632956265349629</v>
      </c>
      <c r="M12" s="46">
        <v>4.7348716015526007</v>
      </c>
      <c r="N12" s="46">
        <v>4.810277843592365</v>
      </c>
      <c r="O12" s="46">
        <v>4.910148341098215</v>
      </c>
      <c r="P12" s="46">
        <v>4.9160957678801767</v>
      </c>
      <c r="Q12" s="46">
        <v>4.9176900797079082</v>
      </c>
      <c r="R12" s="46">
        <v>4.9482162915402519</v>
      </c>
      <c r="S12" s="46">
        <v>4.9226705503172745</v>
      </c>
      <c r="T12" s="46">
        <v>4.9018649759718658</v>
      </c>
      <c r="U12" s="46">
        <v>4.9522981875121577</v>
      </c>
      <c r="V12" s="46">
        <v>4.989801997348728</v>
      </c>
      <c r="W12" s="46">
        <v>5.0321574478466795</v>
      </c>
      <c r="X12" s="46">
        <v>5.0808069970483212</v>
      </c>
      <c r="Y12" s="46">
        <v>5.1312788491413865</v>
      </c>
      <c r="Z12" s="46">
        <v>5.1817901337405852</v>
      </c>
      <c r="AA12" s="46">
        <v>5.2298845095523498</v>
      </c>
      <c r="AB12" s="46">
        <v>5.2796139213060673</v>
      </c>
      <c r="AC12" s="46">
        <v>5.3291754480996119</v>
      </c>
      <c r="AD12" s="46">
        <v>5.3824219147702088</v>
      </c>
      <c r="AE12" s="46">
        <v>5.4297291622723787</v>
      </c>
      <c r="AF12" s="46">
        <v>5.5383566238642938</v>
      </c>
      <c r="AG12" s="46">
        <v>5.5767394341936356</v>
      </c>
      <c r="AH12" s="46">
        <v>5.6116103291761243</v>
      </c>
      <c r="AI12" s="46">
        <v>5.641743772540444</v>
      </c>
      <c r="AJ12" s="46">
        <v>5.6659437198626792</v>
      </c>
      <c r="AK12" s="46">
        <v>5.6832057379651166</v>
      </c>
      <c r="AL12" s="46">
        <v>5.6962992929549046</v>
      </c>
      <c r="AM12" s="46">
        <v>5.7072083013352159</v>
      </c>
      <c r="AN12" s="46">
        <v>5.7147069183855725</v>
      </c>
      <c r="AO12" s="46">
        <v>5.7152233591017145</v>
      </c>
      <c r="AP12" s="46">
        <v>5.7108551257896405</v>
      </c>
      <c r="AQ12" s="46">
        <v>5.7020936827013129</v>
      </c>
      <c r="AR12" s="46">
        <v>5.6894631179601385</v>
      </c>
      <c r="AS12" s="46">
        <v>5.6757022164661848</v>
      </c>
      <c r="AT12" s="46">
        <v>5.6624749335924696</v>
      </c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  <c r="BO12" s="10"/>
      <c r="BP12" s="10"/>
      <c r="BQ12" s="10"/>
      <c r="BR12" s="10"/>
      <c r="BS12" s="10"/>
      <c r="BT12" s="10"/>
      <c r="BU12" s="10"/>
      <c r="BV12" s="10"/>
      <c r="BW12" s="10"/>
    </row>
    <row r="13" spans="1:75" x14ac:dyDescent="0.2">
      <c r="A13" s="12" t="s">
        <v>17</v>
      </c>
      <c r="B13" s="46">
        <v>1.9135335759982375</v>
      </c>
      <c r="C13" s="46">
        <v>2.0409163404800488</v>
      </c>
      <c r="D13" s="46">
        <v>2.0960684221848607</v>
      </c>
      <c r="E13" s="46">
        <v>2.1732016378716486</v>
      </c>
      <c r="F13" s="46">
        <v>2.1969206895733322</v>
      </c>
      <c r="G13" s="46">
        <v>2.290950479706475</v>
      </c>
      <c r="H13" s="46">
        <v>2.3837977415537148</v>
      </c>
      <c r="I13" s="46">
        <v>2.6035709589766149</v>
      </c>
      <c r="J13" s="46">
        <v>2.6340725611240994</v>
      </c>
      <c r="K13" s="46">
        <v>2.9725580892768724</v>
      </c>
      <c r="L13" s="46">
        <v>3.0348852967218827</v>
      </c>
      <c r="M13" s="46">
        <v>3.1346415876333515</v>
      </c>
      <c r="N13" s="46">
        <v>2.9199364087605919</v>
      </c>
      <c r="O13" s="46">
        <v>2.9890332995006097</v>
      </c>
      <c r="P13" s="46">
        <v>2.9401694580400157</v>
      </c>
      <c r="Q13" s="46">
        <v>3.0106395873687597</v>
      </c>
      <c r="R13" s="46">
        <v>3.1979927429559898</v>
      </c>
      <c r="S13" s="46">
        <v>3.1002891113619873</v>
      </c>
      <c r="T13" s="46">
        <v>2.9050943224857275</v>
      </c>
      <c r="U13" s="46">
        <v>3.0673555087505644</v>
      </c>
      <c r="V13" s="46">
        <v>3.20178777250515</v>
      </c>
      <c r="W13" s="46">
        <v>3.3338125013161948</v>
      </c>
      <c r="X13" s="46">
        <v>3.5801278570093018</v>
      </c>
      <c r="Y13" s="46">
        <v>3.585515469513751</v>
      </c>
      <c r="Z13" s="46">
        <v>3.5777089649415514</v>
      </c>
      <c r="AA13" s="46">
        <v>3.8297963247000419</v>
      </c>
      <c r="AB13" s="46">
        <v>3.9608549563491824</v>
      </c>
      <c r="AC13" s="46">
        <v>4.0917749721121979</v>
      </c>
      <c r="AD13" s="46">
        <v>4.3560651797236112</v>
      </c>
      <c r="AE13" s="46">
        <v>4.1801423139040432</v>
      </c>
      <c r="AF13" s="46">
        <v>4.4151979421621714</v>
      </c>
      <c r="AG13" s="46">
        <v>4.5268373390168914</v>
      </c>
      <c r="AH13" s="46">
        <v>4.6320229539472138</v>
      </c>
      <c r="AI13" s="46">
        <v>4.7345689773276085</v>
      </c>
      <c r="AJ13" s="46">
        <v>4.8382346138912524</v>
      </c>
      <c r="AK13" s="46">
        <v>4.9456894120468187</v>
      </c>
      <c r="AL13" s="46">
        <v>5.0542781292196457</v>
      </c>
      <c r="AM13" s="46">
        <v>5.1544159406178816</v>
      </c>
      <c r="AN13" s="46">
        <v>5.2436189181971518</v>
      </c>
      <c r="AO13" s="46">
        <v>5.3260857289499599</v>
      </c>
      <c r="AP13" s="46">
        <v>5.4078204712229585</v>
      </c>
      <c r="AQ13" s="46">
        <v>5.4898151732173943</v>
      </c>
      <c r="AR13" s="46">
        <v>5.5738645216984262</v>
      </c>
      <c r="AS13" s="46">
        <v>5.6630186818305255</v>
      </c>
      <c r="AT13" s="46">
        <v>5.7557535833049345</v>
      </c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  <c r="BO13" s="10"/>
      <c r="BP13" s="10"/>
      <c r="BQ13" s="10"/>
      <c r="BR13" s="10"/>
      <c r="BS13" s="10"/>
      <c r="BT13" s="10"/>
      <c r="BU13" s="10"/>
      <c r="BV13" s="10"/>
      <c r="BW13" s="10"/>
    </row>
    <row r="14" spans="1:75" x14ac:dyDescent="0.2">
      <c r="A14" s="2" t="s">
        <v>18</v>
      </c>
      <c r="B14" s="46">
        <v>1.1624335719304952</v>
      </c>
      <c r="C14" s="46">
        <v>1.226457167298064</v>
      </c>
      <c r="D14" s="46">
        <v>1.3577273310206512</v>
      </c>
      <c r="E14" s="46">
        <v>1.4212215304374896</v>
      </c>
      <c r="F14" s="46">
        <v>1.4616087056672487</v>
      </c>
      <c r="G14" s="46">
        <v>1.4144187255711542</v>
      </c>
      <c r="H14" s="46">
        <v>1.3253348694995342</v>
      </c>
      <c r="I14" s="46">
        <v>1.3385560258484468</v>
      </c>
      <c r="J14" s="46">
        <v>1.3751874585541393</v>
      </c>
      <c r="K14" s="46">
        <v>1.7546340606069446</v>
      </c>
      <c r="L14" s="46">
        <v>1.8541351453089945</v>
      </c>
      <c r="M14" s="46">
        <v>1.7959414103971172</v>
      </c>
      <c r="N14" s="46">
        <v>1.5697748761473274</v>
      </c>
      <c r="O14" s="46">
        <v>1.613082386931014</v>
      </c>
      <c r="P14" s="46">
        <v>1.7541807594657355</v>
      </c>
      <c r="Q14" s="46">
        <v>1.9503783547612996</v>
      </c>
      <c r="R14" s="46">
        <v>2.001939064870494</v>
      </c>
      <c r="S14" s="46">
        <v>1.9638289946954834</v>
      </c>
      <c r="T14" s="46">
        <v>1.942531497435664</v>
      </c>
      <c r="U14" s="46">
        <v>1.9914549158354129</v>
      </c>
      <c r="V14" s="46">
        <v>1.8940995299836707</v>
      </c>
      <c r="W14" s="46">
        <v>1.591259966172722</v>
      </c>
      <c r="X14" s="46">
        <v>1.4724388788874525</v>
      </c>
      <c r="Y14" s="46">
        <v>1.4687416835852733</v>
      </c>
      <c r="Z14" s="46">
        <v>1.4282052153311047</v>
      </c>
      <c r="AA14" s="46">
        <v>1.4045016685870639</v>
      </c>
      <c r="AB14" s="46">
        <v>1.4116432000268273</v>
      </c>
      <c r="AC14" s="46">
        <v>1.3946729199861239</v>
      </c>
      <c r="AD14" s="46">
        <v>1.3773275744408262</v>
      </c>
      <c r="AE14" s="46">
        <v>1.3595363276481434</v>
      </c>
      <c r="AF14" s="46">
        <v>1.3373358002188638</v>
      </c>
      <c r="AG14" s="46">
        <v>1.3152202209481989</v>
      </c>
      <c r="AH14" s="46">
        <v>1.2952110315393306</v>
      </c>
      <c r="AI14" s="46">
        <v>1.2748852874916041</v>
      </c>
      <c r="AJ14" s="46">
        <v>1.2546910404913485</v>
      </c>
      <c r="AK14" s="46">
        <v>1.2343046367403698</v>
      </c>
      <c r="AL14" s="46">
        <v>1.2139454618402001</v>
      </c>
      <c r="AM14" s="46">
        <v>1.1939016946308578</v>
      </c>
      <c r="AN14" s="46">
        <v>1.1740634534824399</v>
      </c>
      <c r="AO14" s="46">
        <v>1.1541702153333766</v>
      </c>
      <c r="AP14" s="46">
        <v>1.1343020841563369</v>
      </c>
      <c r="AQ14" s="46">
        <v>1.1143493411560899</v>
      </c>
      <c r="AR14" s="46">
        <v>1.0941083366974473</v>
      </c>
      <c r="AS14" s="46">
        <v>1.0738386803970335</v>
      </c>
      <c r="AT14" s="46">
        <v>1.053626404114433</v>
      </c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/>
      <c r="BO14" s="10"/>
      <c r="BP14" s="10"/>
      <c r="BQ14" s="10"/>
      <c r="BR14" s="10"/>
      <c r="BS14" s="10"/>
      <c r="BT14" s="10"/>
      <c r="BU14" s="10"/>
      <c r="BV14" s="10"/>
      <c r="BW14" s="10"/>
    </row>
    <row r="15" spans="1:75" x14ac:dyDescent="0.2">
      <c r="A15" s="2" t="s">
        <v>19</v>
      </c>
      <c r="B15" s="46">
        <v>2.3002228147777366</v>
      </c>
      <c r="C15" s="46">
        <v>2.2072228478610487</v>
      </c>
      <c r="D15" s="46">
        <v>2.5601985159673779</v>
      </c>
      <c r="E15" s="46">
        <v>2.6954768696203528</v>
      </c>
      <c r="F15" s="46">
        <v>2.5265790517959896</v>
      </c>
      <c r="G15" s="46">
        <v>2.529655044288341</v>
      </c>
      <c r="H15" s="46">
        <v>2.6174895907367741</v>
      </c>
      <c r="I15" s="46">
        <v>2.1637849724330058</v>
      </c>
      <c r="J15" s="46">
        <v>2.7035057845088422</v>
      </c>
      <c r="K15" s="46">
        <v>5.3925816863054159</v>
      </c>
      <c r="L15" s="46">
        <v>3.6315547700899358</v>
      </c>
      <c r="M15" s="46">
        <v>3.8776512435248263</v>
      </c>
      <c r="N15" s="46">
        <v>3.4322213436349198</v>
      </c>
      <c r="O15" s="46">
        <v>3.1680580200071216</v>
      </c>
      <c r="P15" s="46">
        <v>2.9331229897122282</v>
      </c>
      <c r="Q15" s="46">
        <v>2.9498857828527556</v>
      </c>
      <c r="R15" s="46">
        <v>3.0465046418920956</v>
      </c>
      <c r="S15" s="46">
        <v>3.2152837151689955</v>
      </c>
      <c r="T15" s="46">
        <v>2.8417104826616009</v>
      </c>
      <c r="U15" s="46">
        <v>3.1974318283875132</v>
      </c>
      <c r="V15" s="46">
        <v>2.8865864999617341</v>
      </c>
      <c r="W15" s="46">
        <v>3.1859370223078742</v>
      </c>
      <c r="X15" s="46">
        <v>3.2458984078602939</v>
      </c>
      <c r="Y15" s="46">
        <v>3.1081811199722149</v>
      </c>
      <c r="Z15" s="46">
        <v>2.9336374653699089</v>
      </c>
      <c r="AA15" s="46">
        <v>2.8421005610160011</v>
      </c>
      <c r="AB15" s="46">
        <v>2.8021350651131742</v>
      </c>
      <c r="AC15" s="46">
        <v>2.7268837088168327</v>
      </c>
      <c r="AD15" s="46">
        <v>2.7639583414998929</v>
      </c>
      <c r="AE15" s="46">
        <v>2.5035878528321098</v>
      </c>
      <c r="AF15" s="46">
        <v>2.5898381940330903</v>
      </c>
      <c r="AG15" s="46">
        <v>2.5720334900393413</v>
      </c>
      <c r="AH15" s="46">
        <v>2.55577287262241</v>
      </c>
      <c r="AI15" s="46">
        <v>2.5414167126916629</v>
      </c>
      <c r="AJ15" s="46">
        <v>2.5280516268114464</v>
      </c>
      <c r="AK15" s="46">
        <v>2.5152209783895603</v>
      </c>
      <c r="AL15" s="46">
        <v>2.5031667968314872</v>
      </c>
      <c r="AM15" s="46">
        <v>2.4919923352648068</v>
      </c>
      <c r="AN15" s="46">
        <v>2.481397225126992</v>
      </c>
      <c r="AO15" s="46">
        <v>2.4713168636852525</v>
      </c>
      <c r="AP15" s="46">
        <v>2.4616337999694671</v>
      </c>
      <c r="AQ15" s="46">
        <v>2.4522782511322481</v>
      </c>
      <c r="AR15" s="46">
        <v>2.4427996888907169</v>
      </c>
      <c r="AS15" s="46">
        <v>2.4333737889622431</v>
      </c>
      <c r="AT15" s="46">
        <v>2.4240563908845321</v>
      </c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0"/>
      <c r="BS15" s="10"/>
      <c r="BT15" s="10"/>
      <c r="BU15" s="10"/>
      <c r="BV15" s="10"/>
      <c r="BW15" s="10"/>
    </row>
    <row r="16" spans="1:75" x14ac:dyDescent="0.2">
      <c r="A16" s="2" t="s">
        <v>20</v>
      </c>
      <c r="B16" s="46">
        <v>9.3789613233349023</v>
      </c>
      <c r="C16" s="46">
        <v>9.5529025006164865</v>
      </c>
      <c r="D16" s="46">
        <v>10.178767079734344</v>
      </c>
      <c r="E16" s="46">
        <v>10.450740476896391</v>
      </c>
      <c r="F16" s="46">
        <v>10.261806671482807</v>
      </c>
      <c r="G16" s="46">
        <v>10.272422257371741</v>
      </c>
      <c r="H16" s="46">
        <v>10.361598250267408</v>
      </c>
      <c r="I16" s="46">
        <v>10.188780288535202</v>
      </c>
      <c r="J16" s="46">
        <v>10.891799271840583</v>
      </c>
      <c r="K16" s="46">
        <v>14.858902510046265</v>
      </c>
      <c r="L16" s="46">
        <v>13.283870838655776</v>
      </c>
      <c r="M16" s="46">
        <v>13.543105843107897</v>
      </c>
      <c r="N16" s="46">
        <v>12.732210472135202</v>
      </c>
      <c r="O16" s="46">
        <v>12.68032204753696</v>
      </c>
      <c r="P16" s="46">
        <v>12.543568975098154</v>
      </c>
      <c r="Q16" s="46">
        <v>12.828593804690724</v>
      </c>
      <c r="R16" s="46">
        <v>13.19465274125883</v>
      </c>
      <c r="S16" s="46">
        <v>13.202072371543736</v>
      </c>
      <c r="T16" s="46">
        <v>12.591201278554855</v>
      </c>
      <c r="U16" s="46">
        <v>13.208540440485649</v>
      </c>
      <c r="V16" s="46">
        <v>12.972275799799284</v>
      </c>
      <c r="W16" s="46">
        <v>13.143166937643469</v>
      </c>
      <c r="X16" s="46">
        <v>13.379272140805371</v>
      </c>
      <c r="Y16" s="46">
        <v>13.293717122212628</v>
      </c>
      <c r="Z16" s="46">
        <v>13.121341779383149</v>
      </c>
      <c r="AA16" s="46">
        <v>13.306283063855457</v>
      </c>
      <c r="AB16" s="46">
        <v>13.45424714279525</v>
      </c>
      <c r="AC16" s="46">
        <v>13.542507049014766</v>
      </c>
      <c r="AD16" s="46">
        <v>13.87977301043454</v>
      </c>
      <c r="AE16" s="46">
        <v>13.472995656656671</v>
      </c>
      <c r="AF16" s="46">
        <v>13.880728560278419</v>
      </c>
      <c r="AG16" s="46">
        <v>13.990830484198066</v>
      </c>
      <c r="AH16" s="46">
        <v>14.094617187285078</v>
      </c>
      <c r="AI16" s="46">
        <v>14.19261475005132</v>
      </c>
      <c r="AJ16" s="46">
        <v>14.286921001056726</v>
      </c>
      <c r="AK16" s="46">
        <v>14.378420765141867</v>
      </c>
      <c r="AL16" s="46">
        <v>14.467689680846238</v>
      </c>
      <c r="AM16" s="46">
        <v>14.547518271848761</v>
      </c>
      <c r="AN16" s="46">
        <v>14.613786515192153</v>
      </c>
      <c r="AO16" s="46">
        <v>14.666796167070306</v>
      </c>
      <c r="AP16" s="46">
        <v>14.714611481138407</v>
      </c>
      <c r="AQ16" s="46">
        <v>14.758536448207044</v>
      </c>
      <c r="AR16" s="46">
        <v>14.800235665246731</v>
      </c>
      <c r="AS16" s="46">
        <v>14.845933367655986</v>
      </c>
      <c r="AT16" s="46">
        <v>14.895911311896368</v>
      </c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  <c r="BW16" s="10"/>
    </row>
    <row r="17" spans="1:77" x14ac:dyDescent="0.2">
      <c r="A17" s="2" t="s">
        <v>21</v>
      </c>
      <c r="B17" s="46">
        <v>2.19777140991284</v>
      </c>
      <c r="C17" s="46">
        <v>1.9544498493541205</v>
      </c>
      <c r="D17" s="46">
        <v>1.5734457502484502</v>
      </c>
      <c r="E17" s="46">
        <v>1.3538277543431128</v>
      </c>
      <c r="F17" s="46">
        <v>1.3290254668000991</v>
      </c>
      <c r="G17" s="46">
        <v>1.4320561503573319</v>
      </c>
      <c r="H17" s="46">
        <v>1.6626981726405705</v>
      </c>
      <c r="I17" s="46">
        <v>1.6649723053387788</v>
      </c>
      <c r="J17" s="46">
        <v>1.7256374870263449</v>
      </c>
      <c r="K17" s="46">
        <v>1.3069479810442965</v>
      </c>
      <c r="L17" s="46">
        <v>1.3336102103916945</v>
      </c>
      <c r="M17" s="46">
        <v>1.5020477381264608</v>
      </c>
      <c r="N17" s="46">
        <v>1.3810139178789311</v>
      </c>
      <c r="O17" s="46">
        <v>1.3425638415523342</v>
      </c>
      <c r="P17" s="46">
        <v>1.3322305552895028</v>
      </c>
      <c r="Q17" s="46">
        <v>1.2445245383831904</v>
      </c>
      <c r="R17" s="46">
        <v>1.3047991733410982</v>
      </c>
      <c r="S17" s="46">
        <v>1.3761143219751524</v>
      </c>
      <c r="T17" s="46">
        <v>1.6221580837018346</v>
      </c>
      <c r="U17" s="46">
        <v>1.8720087078855598</v>
      </c>
      <c r="V17" s="46">
        <v>2.1736283060627963</v>
      </c>
      <c r="W17" s="46">
        <v>2.3786984787905552</v>
      </c>
      <c r="X17" s="46">
        <v>2.5391648854265929</v>
      </c>
      <c r="Y17" s="46">
        <v>2.649745107660848</v>
      </c>
      <c r="Z17" s="46">
        <v>2.6886556446979473</v>
      </c>
      <c r="AA17" s="46">
        <v>2.700576544710799</v>
      </c>
      <c r="AB17" s="46">
        <v>2.70388332790596</v>
      </c>
      <c r="AC17" s="46">
        <v>2.6948849463343345</v>
      </c>
      <c r="AD17" s="46">
        <v>2.6757144885060478</v>
      </c>
      <c r="AE17" s="46">
        <v>2.625055628569938</v>
      </c>
      <c r="AF17" s="46">
        <v>2.5910617089655288</v>
      </c>
      <c r="AG17" s="46">
        <v>2.5387956672421077</v>
      </c>
      <c r="AH17" s="46">
        <v>2.4843915638366076</v>
      </c>
      <c r="AI17" s="46">
        <v>2.4284162611609301</v>
      </c>
      <c r="AJ17" s="46">
        <v>2.3705184298599065</v>
      </c>
      <c r="AK17" s="46">
        <v>2.3106731664437006</v>
      </c>
      <c r="AL17" s="46">
        <v>2.2496046307030344</v>
      </c>
      <c r="AM17" s="46">
        <v>2.1862939283005902</v>
      </c>
      <c r="AN17" s="46">
        <v>2.1199839948826424</v>
      </c>
      <c r="AO17" s="46">
        <v>2.0499086791644725</v>
      </c>
      <c r="AP17" s="46">
        <v>1.9762425458661317</v>
      </c>
      <c r="AQ17" s="46">
        <v>1.8987723103847571</v>
      </c>
      <c r="AR17" s="46">
        <v>1.8168113006407278</v>
      </c>
      <c r="AS17" s="46">
        <v>1.7305997405001174</v>
      </c>
      <c r="AT17" s="46">
        <v>1.6402657753503278</v>
      </c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  <c r="BR17" s="10"/>
      <c r="BS17" s="10"/>
      <c r="BT17" s="10"/>
      <c r="BU17" s="10"/>
      <c r="BV17" s="10"/>
      <c r="BW17" s="10"/>
    </row>
    <row r="18" spans="1:77" x14ac:dyDescent="0.2">
      <c r="A18" s="2" t="s">
        <v>22</v>
      </c>
      <c r="B18" s="46">
        <v>17.637611162008405</v>
      </c>
      <c r="C18" s="46">
        <v>17.662920907895561</v>
      </c>
      <c r="D18" s="46">
        <v>18.511018730436678</v>
      </c>
      <c r="E18" s="46">
        <v>19.104782340637353</v>
      </c>
      <c r="F18" s="46">
        <v>19.017525473652395</v>
      </c>
      <c r="G18" s="46">
        <v>19.24242265821394</v>
      </c>
      <c r="H18" s="46">
        <v>19.484238611429738</v>
      </c>
      <c r="I18" s="46">
        <v>19.162689532332909</v>
      </c>
      <c r="J18" s="46">
        <v>20.364921445701178</v>
      </c>
      <c r="K18" s="46">
        <v>24.689381716302247</v>
      </c>
      <c r="L18" s="46">
        <v>23.494077181173356</v>
      </c>
      <c r="M18" s="46">
        <v>23.53368799221289</v>
      </c>
      <c r="N18" s="46">
        <v>22.162633009261693</v>
      </c>
      <c r="O18" s="46">
        <v>20.99747723858977</v>
      </c>
      <c r="P18" s="46">
        <v>20.400945576287217</v>
      </c>
      <c r="Q18" s="46">
        <v>20.567028101506921</v>
      </c>
      <c r="R18" s="46">
        <v>20.942474379789424</v>
      </c>
      <c r="S18" s="46">
        <v>20.86860641596282</v>
      </c>
      <c r="T18" s="46">
        <v>20.510856824587602</v>
      </c>
      <c r="U18" s="46">
        <v>21.545156527535742</v>
      </c>
      <c r="V18" s="46">
        <v>21.604892623633852</v>
      </c>
      <c r="W18" s="46">
        <v>21.570320614221004</v>
      </c>
      <c r="X18" s="46">
        <v>21.574622073762782</v>
      </c>
      <c r="Y18" s="46">
        <v>21.276133416199077</v>
      </c>
      <c r="Z18" s="46">
        <v>20.861021618825969</v>
      </c>
      <c r="AA18" s="46">
        <v>20.728660388093136</v>
      </c>
      <c r="AB18" s="46">
        <v>20.637213487317311</v>
      </c>
      <c r="AC18" s="46">
        <v>20.503690578354373</v>
      </c>
      <c r="AD18" s="46">
        <v>20.63318757674994</v>
      </c>
      <c r="AE18" s="46">
        <v>20.012427498086069</v>
      </c>
      <c r="AF18" s="46">
        <v>20.28490167737208</v>
      </c>
      <c r="AG18" s="46">
        <v>20.273342044774271</v>
      </c>
      <c r="AH18" s="46">
        <v>20.260872832043319</v>
      </c>
      <c r="AI18" s="46">
        <v>20.245447691882141</v>
      </c>
      <c r="AJ18" s="46">
        <v>20.226612224799418</v>
      </c>
      <c r="AK18" s="46">
        <v>20.204048121739678</v>
      </c>
      <c r="AL18" s="46">
        <v>20.178494215311765</v>
      </c>
      <c r="AM18" s="46">
        <v>20.141372634036909</v>
      </c>
      <c r="AN18" s="46">
        <v>20.087361201821359</v>
      </c>
      <c r="AO18" s="46">
        <v>20.015838270456545</v>
      </c>
      <c r="AP18" s="46">
        <v>19.935765281340871</v>
      </c>
      <c r="AQ18" s="46">
        <v>19.84804776436204</v>
      </c>
      <c r="AR18" s="46">
        <v>19.752989873065772</v>
      </c>
      <c r="AS18" s="46">
        <v>19.657752138806174</v>
      </c>
      <c r="AT18" s="46">
        <v>19.563100488491123</v>
      </c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/>
      <c r="BQ18" s="11"/>
      <c r="BR18" s="11"/>
      <c r="BS18" s="11"/>
      <c r="BT18" s="11"/>
      <c r="BU18" s="11"/>
      <c r="BV18" s="11"/>
      <c r="BW18" s="11"/>
      <c r="BX18" s="11"/>
      <c r="BY18" s="11"/>
    </row>
    <row r="19" spans="1:77" x14ac:dyDescent="0.2">
      <c r="A19" s="2" t="s">
        <v>23</v>
      </c>
      <c r="B19" s="46">
        <v>2.3262472262896501</v>
      </c>
      <c r="C19" s="46">
        <v>1.2129766991058606</v>
      </c>
      <c r="D19" s="46">
        <v>-1.454297611113581</v>
      </c>
      <c r="E19" s="46">
        <v>-3.3413515791799435</v>
      </c>
      <c r="F19" s="46">
        <v>-3.4243067473707414</v>
      </c>
      <c r="G19" s="46">
        <v>-2.4796693682173649</v>
      </c>
      <c r="H19" s="46">
        <v>-1.8238001928190206</v>
      </c>
      <c r="I19" s="46">
        <v>-1.1302633271602291</v>
      </c>
      <c r="J19" s="46">
        <v>-3.1329267171001609</v>
      </c>
      <c r="K19" s="46">
        <v>-9.9698015868315117</v>
      </c>
      <c r="L19" s="46">
        <v>-8.7931647747839303</v>
      </c>
      <c r="M19" s="46">
        <v>-8.4884821585699193</v>
      </c>
      <c r="N19" s="46">
        <v>-6.8106013902373652</v>
      </c>
      <c r="O19" s="46">
        <v>-4.1300894830454551</v>
      </c>
      <c r="P19" s="46">
        <v>-2.8197627122870914</v>
      </c>
      <c r="Q19" s="46">
        <v>-2.4446840222708079</v>
      </c>
      <c r="R19" s="46">
        <v>-3.1781135989345075</v>
      </c>
      <c r="S19" s="46">
        <v>-3.4874288753089906</v>
      </c>
      <c r="T19" s="46">
        <v>-3.8891761059136334</v>
      </c>
      <c r="U19" s="46">
        <v>-5.2417138622589325</v>
      </c>
      <c r="V19" s="46">
        <v>-5.1910804425830896</v>
      </c>
      <c r="W19" s="46">
        <v>-4.9682005544982175</v>
      </c>
      <c r="X19" s="46">
        <v>-4.75254283077156</v>
      </c>
      <c r="Y19" s="46">
        <v>-4.1313860483213105</v>
      </c>
      <c r="Z19" s="46">
        <v>-3.3200010298922602</v>
      </c>
      <c r="AA19" s="46">
        <v>-3.0176671607200145</v>
      </c>
      <c r="AB19" s="46">
        <v>-2.813544653068675</v>
      </c>
      <c r="AC19" s="46">
        <v>-2.5946388281192001</v>
      </c>
      <c r="AD19" s="46">
        <v>-2.604785120905607</v>
      </c>
      <c r="AE19" s="46">
        <v>-1.3537911182469211</v>
      </c>
      <c r="AF19" s="46">
        <v>-1.5571749192627613</v>
      </c>
      <c r="AG19" s="46">
        <v>-1.4584914529848174</v>
      </c>
      <c r="AH19" s="46">
        <v>-1.3613966288419324</v>
      </c>
      <c r="AI19" s="46">
        <v>-1.2568886026965802</v>
      </c>
      <c r="AJ19" s="46">
        <v>-1.1106947178849929</v>
      </c>
      <c r="AK19" s="46">
        <v>-1.0253816577521551</v>
      </c>
      <c r="AL19" s="46">
        <v>-0.90074318199645442</v>
      </c>
      <c r="AM19" s="46">
        <v>-0.75845396704024559</v>
      </c>
      <c r="AN19" s="46">
        <v>-0.59221490041056235</v>
      </c>
      <c r="AO19" s="46">
        <v>-0.40010728447122207</v>
      </c>
      <c r="AP19" s="46">
        <v>-0.20647244700271669</v>
      </c>
      <c r="AQ19" s="46">
        <v>9.9339955463983152E-4</v>
      </c>
      <c r="AR19" s="46">
        <v>0.22228819537461553</v>
      </c>
      <c r="AS19" s="46">
        <v>0.45144601247732052</v>
      </c>
      <c r="AT19" s="46">
        <v>0.68770242436022577</v>
      </c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  <c r="BV19" s="10"/>
      <c r="BW19" s="10"/>
    </row>
    <row r="20" spans="1:77" x14ac:dyDescent="0.2">
      <c r="A20" s="2" t="s">
        <v>24</v>
      </c>
      <c r="B20" s="46">
        <v>4.5240186362024897</v>
      </c>
      <c r="C20" s="46">
        <v>3.1674265484599813</v>
      </c>
      <c r="D20" s="46">
        <v>0.11914813913486921</v>
      </c>
      <c r="E20" s="46">
        <v>-1.9875238248368308</v>
      </c>
      <c r="F20" s="46">
        <v>-2.0952812805706422</v>
      </c>
      <c r="G20" s="46">
        <v>-1.047613217860033</v>
      </c>
      <c r="H20" s="46">
        <v>-0.1611020201784501</v>
      </c>
      <c r="I20" s="46">
        <v>0.53470897817854968</v>
      </c>
      <c r="J20" s="46">
        <v>-1.407289230073816</v>
      </c>
      <c r="K20" s="46">
        <v>-8.6628536057872161</v>
      </c>
      <c r="L20" s="46">
        <v>-7.4595545643922359</v>
      </c>
      <c r="M20" s="46">
        <v>-6.9864344204434587</v>
      </c>
      <c r="N20" s="46">
        <v>-5.4295874723584339</v>
      </c>
      <c r="O20" s="46">
        <v>-2.7875256414931209</v>
      </c>
      <c r="P20" s="46">
        <v>-1.4875321569975886</v>
      </c>
      <c r="Q20" s="46">
        <v>-1.2001594838876175</v>
      </c>
      <c r="R20" s="46">
        <v>-1.8733144255934093</v>
      </c>
      <c r="S20" s="46">
        <v>-2.1113145533338384</v>
      </c>
      <c r="T20" s="46">
        <v>-2.2670180222117988</v>
      </c>
      <c r="U20" s="46">
        <v>-3.3697051543733725</v>
      </c>
      <c r="V20" s="46">
        <v>-3.0174521365202933</v>
      </c>
      <c r="W20" s="46">
        <v>-2.5895020757076623</v>
      </c>
      <c r="X20" s="46">
        <v>-2.2133779453449671</v>
      </c>
      <c r="Y20" s="46">
        <v>-1.4816409406604625</v>
      </c>
      <c r="Z20" s="46">
        <v>-0.63134538519431294</v>
      </c>
      <c r="AA20" s="46">
        <v>-0.31709061600921551</v>
      </c>
      <c r="AB20" s="46">
        <v>-0.10966132516271498</v>
      </c>
      <c r="AC20" s="46">
        <v>0.10024611821513441</v>
      </c>
      <c r="AD20" s="46">
        <v>7.0929367600440774E-2</v>
      </c>
      <c r="AE20" s="46">
        <v>1.2712645103230169</v>
      </c>
      <c r="AF20" s="46">
        <v>1.0338867897027675</v>
      </c>
      <c r="AG20" s="46">
        <v>1.0803042142572903</v>
      </c>
      <c r="AH20" s="46">
        <v>1.1229949349946753</v>
      </c>
      <c r="AI20" s="46">
        <v>1.1715276584643499</v>
      </c>
      <c r="AJ20" s="46">
        <v>1.2598237119749136</v>
      </c>
      <c r="AK20" s="46">
        <v>1.2852915086915455</v>
      </c>
      <c r="AL20" s="46">
        <v>1.34886144870658</v>
      </c>
      <c r="AM20" s="46">
        <v>1.4278399612603447</v>
      </c>
      <c r="AN20" s="46">
        <v>1.5277690944720801</v>
      </c>
      <c r="AO20" s="46">
        <v>1.6498013946932504</v>
      </c>
      <c r="AP20" s="46">
        <v>1.7697700988634151</v>
      </c>
      <c r="AQ20" s="46">
        <v>1.899765709939397</v>
      </c>
      <c r="AR20" s="46">
        <v>2.0390994960153432</v>
      </c>
      <c r="AS20" s="46">
        <v>2.1820457529774382</v>
      </c>
      <c r="AT20" s="46">
        <v>2.3279681997105537</v>
      </c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  <c r="BS20" s="10"/>
      <c r="BT20" s="10"/>
      <c r="BU20" s="10"/>
      <c r="BV20" s="10"/>
      <c r="BW20" s="10"/>
    </row>
    <row r="21" spans="1:77" x14ac:dyDescent="0.2">
      <c r="A21" s="2" t="s">
        <v>25</v>
      </c>
      <c r="B21" s="46">
        <v>33.629690897933116</v>
      </c>
      <c r="C21" s="46">
        <v>31.488544069442714</v>
      </c>
      <c r="D21" s="46">
        <v>32.607260652229151</v>
      </c>
      <c r="E21" s="46">
        <v>34.633360827762736</v>
      </c>
      <c r="F21" s="46">
        <v>35.647507640308561</v>
      </c>
      <c r="G21" s="46">
        <v>35.765521795886421</v>
      </c>
      <c r="H21" s="46">
        <v>35.456077503272105</v>
      </c>
      <c r="I21" s="46">
        <v>35.38086337008906</v>
      </c>
      <c r="J21" s="46">
        <v>39.644854901205363</v>
      </c>
      <c r="K21" s="46">
        <v>52.784357913263655</v>
      </c>
      <c r="L21" s="46">
        <v>61.324800595638706</v>
      </c>
      <c r="M21" s="46">
        <v>66.171770992233903</v>
      </c>
      <c r="N21" s="46">
        <v>70.68436421181228</v>
      </c>
      <c r="O21" s="46">
        <v>72.832275688084181</v>
      </c>
      <c r="P21" s="46">
        <v>74.362637445573455</v>
      </c>
      <c r="Q21" s="46">
        <v>73.142629674490195</v>
      </c>
      <c r="R21" s="46">
        <v>77.014560721495755</v>
      </c>
      <c r="S21" s="46">
        <v>76.866345886666181</v>
      </c>
      <c r="T21" s="46">
        <v>78.616253421593825</v>
      </c>
      <c r="U21" s="46">
        <v>80.523145606779906</v>
      </c>
      <c r="V21" s="46">
        <v>82.180373971755856</v>
      </c>
      <c r="W21" s="46">
        <v>83.623929676009439</v>
      </c>
      <c r="X21" s="46">
        <v>84.792022808517558</v>
      </c>
      <c r="Y21" s="46">
        <v>85.274064960398803</v>
      </c>
      <c r="Z21" s="46">
        <v>84.901721084600155</v>
      </c>
      <c r="AA21" s="46">
        <v>84.270203649607211</v>
      </c>
      <c r="AB21" s="46">
        <v>83.513690200955494</v>
      </c>
      <c r="AC21" s="46">
        <v>82.608193913763799</v>
      </c>
      <c r="AD21" s="46">
        <v>81.742045380959652</v>
      </c>
      <c r="AE21" s="46">
        <v>79.641248725336169</v>
      </c>
      <c r="AF21" s="46">
        <v>77.875327389119718</v>
      </c>
      <c r="AG21" s="46">
        <v>76.097876781275147</v>
      </c>
      <c r="AH21" s="46">
        <v>74.302026020873896</v>
      </c>
      <c r="AI21" s="46">
        <v>72.490066599956222</v>
      </c>
      <c r="AJ21" s="46">
        <v>70.626754462110128</v>
      </c>
      <c r="AK21" s="46">
        <v>68.75670964524106</v>
      </c>
      <c r="AL21" s="46">
        <v>66.846603598363814</v>
      </c>
      <c r="AM21" s="46">
        <v>64.873676968974124</v>
      </c>
      <c r="AN21" s="46">
        <v>62.809764230869334</v>
      </c>
      <c r="AO21" s="46">
        <v>60.629265546971901</v>
      </c>
      <c r="AP21" s="46">
        <v>58.347892587200867</v>
      </c>
      <c r="AQ21" s="46">
        <v>55.951969565297475</v>
      </c>
      <c r="AR21" s="46">
        <v>53.420325659904947</v>
      </c>
      <c r="AS21" s="46">
        <v>50.76226967596493</v>
      </c>
      <c r="AT21" s="46">
        <v>47.981374282743374</v>
      </c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  <c r="BS21" s="10"/>
      <c r="BT21" s="10"/>
      <c r="BU21" s="10"/>
      <c r="BV21" s="10"/>
      <c r="BW21" s="10"/>
    </row>
    <row r="22" spans="1:77" x14ac:dyDescent="0.2"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  <c r="BO22" s="10"/>
      <c r="BP22" s="10"/>
      <c r="BQ22" s="10"/>
      <c r="BR22" s="10"/>
      <c r="BS22" s="10"/>
      <c r="BT22" s="10"/>
      <c r="BU22" s="10"/>
      <c r="BV22" s="10"/>
      <c r="BW22" s="10"/>
    </row>
    <row r="23" spans="1:77" x14ac:dyDescent="0.2"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  <c r="BN23" s="10"/>
      <c r="BO23" s="10"/>
      <c r="BP23" s="10"/>
      <c r="BQ23" s="10"/>
      <c r="BR23" s="10"/>
      <c r="BS23" s="10"/>
      <c r="BT23" s="10"/>
      <c r="BU23" s="10"/>
      <c r="BV23" s="10"/>
      <c r="BW23" s="10"/>
    </row>
    <row r="24" spans="1:77" x14ac:dyDescent="0.2">
      <c r="A24" s="25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  <c r="BN24" s="10"/>
      <c r="BO24" s="10"/>
      <c r="BP24" s="10"/>
      <c r="BQ24" s="10"/>
      <c r="BR24" s="10"/>
      <c r="BS24" s="10"/>
      <c r="BT24" s="10"/>
      <c r="BU24" s="10"/>
      <c r="BV24" s="10"/>
      <c r="BW24" s="10"/>
    </row>
    <row r="25" spans="1:77" x14ac:dyDescent="0.2">
      <c r="A25" s="25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  <c r="BN25" s="10"/>
      <c r="BO25" s="10"/>
      <c r="BP25" s="10"/>
      <c r="BQ25" s="10"/>
      <c r="BR25" s="10"/>
      <c r="BS25" s="10"/>
      <c r="BT25" s="10"/>
      <c r="BU25" s="10"/>
      <c r="BV25" s="10"/>
      <c r="BW25" s="10"/>
    </row>
    <row r="26" spans="1:77" x14ac:dyDescent="0.2">
      <c r="A26" s="25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10"/>
      <c r="BN26" s="10"/>
      <c r="BO26" s="10"/>
      <c r="BP26" s="10"/>
      <c r="BQ26" s="10"/>
      <c r="BR26" s="10"/>
      <c r="BS26" s="10"/>
      <c r="BT26" s="10"/>
      <c r="BU26" s="10"/>
      <c r="BV26" s="10"/>
      <c r="BW26" s="10"/>
    </row>
    <row r="27" spans="1:77" x14ac:dyDescent="0.2">
      <c r="A27" s="25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/>
      <c r="BQ27" s="10"/>
      <c r="BR27" s="10"/>
      <c r="BS27" s="10"/>
      <c r="BT27" s="10"/>
      <c r="BU27" s="10"/>
      <c r="BV27" s="10"/>
      <c r="BW27" s="10"/>
    </row>
    <row r="28" spans="1:77" x14ac:dyDescent="0.2">
      <c r="A28" s="26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/>
      <c r="BQ28" s="10"/>
      <c r="BR28" s="10"/>
      <c r="BS28" s="10"/>
      <c r="BT28" s="10"/>
      <c r="BU28" s="10"/>
      <c r="BV28" s="10"/>
      <c r="BW28" s="10"/>
    </row>
  </sheetData>
  <pageMargins left="0.5" right="0.45" top="0.5" bottom="0.5" header="0" footer="0"/>
  <pageSetup scale="18" orientation="landscape" r:id="rId1"/>
  <headerFooter alignWithMargins="0">
    <oddFooter>&amp;L&amp;F&amp;R&amp;D &amp;T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BY28"/>
  <sheetViews>
    <sheetView showOutlineSymbols="0" zoomScale="75" zoomScaleNormal="65" workbookViewId="0">
      <pane xSplit="1" ySplit="7" topLeftCell="B8" activePane="bottomRight" state="frozen"/>
      <selection activeCell="B8" sqref="B8"/>
      <selection pane="topRight" activeCell="B8" sqref="B8"/>
      <selection pane="bottomLeft" activeCell="B8" sqref="B8"/>
      <selection pane="bottomRight" activeCell="B8" sqref="B8"/>
    </sheetView>
  </sheetViews>
  <sheetFormatPr defaultColWidth="6.77734375" defaultRowHeight="15" x14ac:dyDescent="0.2"/>
  <cols>
    <col min="1" max="1" width="43.77734375" style="2" customWidth="1"/>
    <col min="2" max="77" width="6.109375" style="2" bestFit="1" customWidth="1"/>
    <col min="78" max="16384" width="6.77734375" style="2"/>
  </cols>
  <sheetData>
    <row r="1" spans="1:75" ht="15.75" x14ac:dyDescent="0.25">
      <c r="A1" s="1"/>
    </row>
    <row r="2" spans="1:75" ht="15.75" x14ac:dyDescent="0.25">
      <c r="A2" s="1"/>
    </row>
    <row r="3" spans="1:75" ht="18" x14ac:dyDescent="0.25">
      <c r="A3" s="18" t="s">
        <v>0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S3" s="4"/>
      <c r="BT3" s="4"/>
      <c r="BU3" s="4"/>
    </row>
    <row r="4" spans="1:75" ht="18" x14ac:dyDescent="0.25">
      <c r="A4" s="18" t="s">
        <v>40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S4" s="4"/>
      <c r="BT4" s="4"/>
      <c r="BU4" s="4"/>
    </row>
    <row r="5" spans="1:75" ht="18" x14ac:dyDescent="0.25">
      <c r="A5" s="18" t="s">
        <v>1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S5" s="4"/>
      <c r="BT5" s="4"/>
      <c r="BU5" s="4"/>
    </row>
    <row r="6" spans="1:75" ht="15.75" x14ac:dyDescent="0.25">
      <c r="A6" s="6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S6" s="7"/>
      <c r="BT6" s="7"/>
      <c r="BU6" s="7"/>
    </row>
    <row r="7" spans="1:75" s="8" customFormat="1" x14ac:dyDescent="0.2">
      <c r="B7" s="9">
        <v>2000</v>
      </c>
      <c r="C7" s="9">
        <v>2001</v>
      </c>
      <c r="D7" s="9">
        <v>2002</v>
      </c>
      <c r="E7" s="9">
        <v>2003</v>
      </c>
      <c r="F7" s="9">
        <v>2004</v>
      </c>
      <c r="G7" s="9">
        <v>2005</v>
      </c>
      <c r="H7" s="9">
        <v>2006</v>
      </c>
      <c r="I7" s="9">
        <v>2007</v>
      </c>
      <c r="J7" s="9">
        <v>2008</v>
      </c>
      <c r="K7" s="9">
        <v>2009</v>
      </c>
      <c r="L7" s="9">
        <v>2010</v>
      </c>
      <c r="M7" s="9">
        <v>2011</v>
      </c>
      <c r="N7" s="9">
        <v>2012</v>
      </c>
      <c r="O7" s="9">
        <v>2013</v>
      </c>
      <c r="P7" s="9">
        <v>2014</v>
      </c>
      <c r="Q7" s="9">
        <v>2015</v>
      </c>
      <c r="R7" s="9">
        <v>2016</v>
      </c>
      <c r="S7" s="9">
        <v>2017</v>
      </c>
      <c r="T7" s="9">
        <v>2018</v>
      </c>
      <c r="U7" s="9">
        <v>2019</v>
      </c>
      <c r="V7" s="9">
        <v>2020</v>
      </c>
      <c r="W7" s="9">
        <v>2021</v>
      </c>
      <c r="X7" s="9">
        <v>2022</v>
      </c>
      <c r="Y7" s="9">
        <v>2023</v>
      </c>
      <c r="Z7" s="9">
        <v>2024</v>
      </c>
      <c r="AA7" s="9">
        <v>2025</v>
      </c>
      <c r="AB7" s="9">
        <v>2026</v>
      </c>
      <c r="AC7" s="9">
        <v>2027</v>
      </c>
      <c r="AD7" s="9">
        <v>2028</v>
      </c>
      <c r="AE7" s="9">
        <v>2029</v>
      </c>
      <c r="AF7" s="9">
        <v>2030</v>
      </c>
      <c r="AG7" s="9">
        <v>2031</v>
      </c>
      <c r="AH7" s="9">
        <v>2032</v>
      </c>
      <c r="AI7" s="9">
        <v>2033</v>
      </c>
      <c r="AJ7" s="9">
        <v>2034</v>
      </c>
      <c r="AK7" s="9">
        <v>2035</v>
      </c>
      <c r="AL7" s="9">
        <v>2036</v>
      </c>
      <c r="AM7" s="9">
        <v>2037</v>
      </c>
      <c r="AN7" s="9">
        <v>2038</v>
      </c>
      <c r="AO7" s="9">
        <v>2039</v>
      </c>
      <c r="AP7" s="9">
        <v>2040</v>
      </c>
      <c r="AQ7" s="9">
        <v>2041</v>
      </c>
      <c r="AR7" s="9">
        <v>2042</v>
      </c>
      <c r="AS7" s="9">
        <v>2043</v>
      </c>
      <c r="AT7" s="9">
        <v>2044</v>
      </c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</row>
    <row r="8" spans="1:75" x14ac:dyDescent="0.2">
      <c r="A8" s="2" t="s">
        <v>14</v>
      </c>
      <c r="B8" s="44">
        <v>19.963858388298053</v>
      </c>
      <c r="C8" s="44">
        <v>18.87589760700142</v>
      </c>
      <c r="D8" s="44">
        <v>17.056721119323097</v>
      </c>
      <c r="E8" s="44">
        <v>15.763430761457409</v>
      </c>
      <c r="F8" s="44">
        <v>15.593218726281652</v>
      </c>
      <c r="G8" s="44">
        <v>16.762753289996574</v>
      </c>
      <c r="H8" s="44">
        <v>17.660438418610717</v>
      </c>
      <c r="I8" s="44">
        <v>18.03242620517268</v>
      </c>
      <c r="J8" s="44">
        <v>17.231994728601016</v>
      </c>
      <c r="K8" s="44">
        <v>14.719580129470735</v>
      </c>
      <c r="L8" s="44">
        <v>14.700912406389428</v>
      </c>
      <c r="M8" s="44">
        <v>15.045205833642971</v>
      </c>
      <c r="N8" s="44">
        <v>15.352031619024329</v>
      </c>
      <c r="O8" s="44">
        <v>16.867387755544318</v>
      </c>
      <c r="P8" s="44">
        <v>17.581182864000127</v>
      </c>
      <c r="Q8" s="44">
        <v>18.122344079236115</v>
      </c>
      <c r="R8" s="44">
        <v>17.764360780854915</v>
      </c>
      <c r="S8" s="44">
        <v>17.38117754065383</v>
      </c>
      <c r="T8" s="44">
        <v>16.621680718673971</v>
      </c>
      <c r="U8" s="44">
        <v>16.31860789537307</v>
      </c>
      <c r="V8" s="44">
        <v>16.443840101783522</v>
      </c>
      <c r="W8" s="44">
        <v>16.644498195249664</v>
      </c>
      <c r="X8" s="44">
        <v>16.873488656447286</v>
      </c>
      <c r="Y8" s="44">
        <v>17.201230927599219</v>
      </c>
      <c r="Z8" s="44">
        <v>17.594806886387897</v>
      </c>
      <c r="AA8" s="44">
        <v>17.766888519845718</v>
      </c>
      <c r="AB8" s="44">
        <v>17.881567856397506</v>
      </c>
      <c r="AC8" s="44">
        <v>17.969053851958744</v>
      </c>
      <c r="AD8" s="44">
        <v>18.199259470380756</v>
      </c>
      <c r="AE8" s="44">
        <v>17.958305246502103</v>
      </c>
      <c r="AF8" s="44">
        <v>17.951650361175719</v>
      </c>
      <c r="AG8" s="44">
        <v>17.950593116401148</v>
      </c>
      <c r="AH8" s="44">
        <v>17.946649615256835</v>
      </c>
      <c r="AI8" s="44">
        <v>17.939114464924291</v>
      </c>
      <c r="AJ8" s="44">
        <v>17.957691551131045</v>
      </c>
      <c r="AK8" s="44">
        <v>17.939001776506355</v>
      </c>
      <c r="AL8" s="44">
        <v>17.948914668015018</v>
      </c>
      <c r="AM8" s="44">
        <v>17.958666018054732</v>
      </c>
      <c r="AN8" s="44">
        <v>17.968264947100483</v>
      </c>
      <c r="AO8" s="44">
        <v>17.977865842984741</v>
      </c>
      <c r="AP8" s="44">
        <v>17.998744236857416</v>
      </c>
      <c r="AQ8" s="44">
        <v>18.020560837103531</v>
      </c>
      <c r="AR8" s="44">
        <v>18.043072154119855</v>
      </c>
      <c r="AS8" s="44">
        <v>18.066780394637423</v>
      </c>
      <c r="AT8" s="44">
        <v>18.091018648793195</v>
      </c>
    </row>
    <row r="9" spans="1:75" x14ac:dyDescent="0.2">
      <c r="A9" s="2" t="s">
        <v>6</v>
      </c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0"/>
      <c r="BP9" s="10"/>
      <c r="BQ9" s="10"/>
      <c r="BR9" s="10"/>
      <c r="BS9" s="10"/>
      <c r="BT9" s="10"/>
      <c r="BU9" s="10"/>
      <c r="BV9" s="10"/>
      <c r="BW9" s="10"/>
    </row>
    <row r="10" spans="1:75" x14ac:dyDescent="0.2">
      <c r="A10" s="2" t="s">
        <v>15</v>
      </c>
      <c r="B10" s="44">
        <v>6.0608784287606623</v>
      </c>
      <c r="C10" s="44">
        <v>6.1555685579249522</v>
      </c>
      <c r="D10" s="44">
        <v>6.7588059004538863</v>
      </c>
      <c r="E10" s="44">
        <v>7.3002141093978512</v>
      </c>
      <c r="F10" s="44">
        <v>7.4266933353694871</v>
      </c>
      <c r="G10" s="44">
        <v>7.537944250484867</v>
      </c>
      <c r="H10" s="44">
        <v>7.4599421885217581</v>
      </c>
      <c r="I10" s="44">
        <v>7.3089369384589293</v>
      </c>
      <c r="J10" s="44">
        <v>7.7474846868342526</v>
      </c>
      <c r="K10" s="44">
        <v>8.5235312252116842</v>
      </c>
      <c r="L10" s="44">
        <v>8.8765961321258864</v>
      </c>
      <c r="M10" s="44">
        <v>8.4885344109785343</v>
      </c>
      <c r="N10" s="44">
        <v>8.0494086192475596</v>
      </c>
      <c r="O10" s="44">
        <v>6.974591349500475</v>
      </c>
      <c r="P10" s="44">
        <v>6.52514604589956</v>
      </c>
      <c r="Q10" s="44">
        <v>6.4939097584330074</v>
      </c>
      <c r="R10" s="44">
        <v>6.4430224651894932</v>
      </c>
      <c r="S10" s="44">
        <v>6.2904197224439322</v>
      </c>
      <c r="T10" s="44">
        <v>6.2974974623309112</v>
      </c>
      <c r="U10" s="44">
        <v>6.4329326375079665</v>
      </c>
      <c r="V10" s="44">
        <v>6.3959593669872365</v>
      </c>
      <c r="W10" s="44">
        <v>5.9602567146638554</v>
      </c>
      <c r="X10" s="44">
        <v>5.5465623088106719</v>
      </c>
      <c r="Y10" s="44">
        <v>5.2038567015050958</v>
      </c>
      <c r="Z10" s="44">
        <v>4.9050150479658585</v>
      </c>
      <c r="AA10" s="44">
        <v>4.5629697650160033</v>
      </c>
      <c r="AB10" s="44">
        <v>4.3072962986146557</v>
      </c>
      <c r="AC10" s="44">
        <v>4.0826419464930304</v>
      </c>
      <c r="AD10" s="44">
        <v>3.8831111229968629</v>
      </c>
      <c r="AE10" s="44">
        <v>3.709383699007359</v>
      </c>
      <c r="AF10" s="44">
        <v>3.5957955959592001</v>
      </c>
      <c r="AG10" s="44">
        <v>3.5131338073869944</v>
      </c>
      <c r="AH10" s="44">
        <v>3.4382374523819834</v>
      </c>
      <c r="AI10" s="44">
        <v>3.3680811089280041</v>
      </c>
      <c r="AJ10" s="44">
        <v>3.3005650856337838</v>
      </c>
      <c r="AK10" s="44">
        <v>3.2345710421378291</v>
      </c>
      <c r="AL10" s="44">
        <v>3.1695675019340084</v>
      </c>
      <c r="AM10" s="44">
        <v>3.1052258062891949</v>
      </c>
      <c r="AN10" s="44">
        <v>3.0411369146658092</v>
      </c>
      <c r="AO10" s="44">
        <v>2.9771594464695603</v>
      </c>
      <c r="AP10" s="44">
        <v>2.9139449044821055</v>
      </c>
      <c r="AQ10" s="44">
        <v>2.8513208600193023</v>
      </c>
      <c r="AR10" s="44">
        <v>2.7886836775678967</v>
      </c>
      <c r="AS10" s="44">
        <v>2.7266536546015883</v>
      </c>
      <c r="AT10" s="44">
        <v>2.6655395656035021</v>
      </c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  <c r="BO10" s="10"/>
      <c r="BP10" s="10"/>
      <c r="BQ10" s="10"/>
      <c r="BR10" s="10"/>
      <c r="BS10" s="10"/>
      <c r="BT10" s="10"/>
      <c r="BU10" s="10"/>
      <c r="BV10" s="10"/>
      <c r="BW10" s="10"/>
    </row>
    <row r="11" spans="1:75" x14ac:dyDescent="0.2">
      <c r="A11" s="2" t="s">
        <v>7</v>
      </c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  <c r="AG11" s="30"/>
      <c r="AH11" s="30"/>
      <c r="AI11" s="30"/>
      <c r="AJ11" s="30"/>
      <c r="AK11" s="30"/>
      <c r="AL11" s="30"/>
      <c r="AM11" s="30"/>
      <c r="AN11" s="30"/>
      <c r="AO11" s="30"/>
      <c r="AP11" s="30"/>
      <c r="AQ11" s="30"/>
      <c r="AR11" s="30"/>
      <c r="AS11" s="30"/>
      <c r="AT11" s="3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  <c r="BO11" s="10"/>
      <c r="BP11" s="10"/>
      <c r="BQ11" s="10"/>
      <c r="BR11" s="10"/>
      <c r="BS11" s="10"/>
      <c r="BT11" s="10"/>
      <c r="BU11" s="10"/>
      <c r="BV11" s="10"/>
      <c r="BW11" s="10"/>
    </row>
    <row r="12" spans="1:75" x14ac:dyDescent="0.2">
      <c r="A12" s="2" t="s">
        <v>16</v>
      </c>
      <c r="B12" s="44">
        <v>4.0027713606284321</v>
      </c>
      <c r="C12" s="44">
        <v>4.0783061449773239</v>
      </c>
      <c r="D12" s="44">
        <v>4.1647728105614563</v>
      </c>
      <c r="E12" s="44">
        <v>4.1608404389668996</v>
      </c>
      <c r="F12" s="44">
        <v>4.0766982244462389</v>
      </c>
      <c r="G12" s="44">
        <v>4.0373980078057699</v>
      </c>
      <c r="H12" s="44">
        <v>4.0349760484773869</v>
      </c>
      <c r="I12" s="44">
        <v>4.0828683312771341</v>
      </c>
      <c r="J12" s="44">
        <v>4.1790334676535013</v>
      </c>
      <c r="K12" s="44">
        <v>4.7391286738570324</v>
      </c>
      <c r="L12" s="44">
        <v>4.7632956265349629</v>
      </c>
      <c r="M12" s="44">
        <v>4.7348716015526007</v>
      </c>
      <c r="N12" s="44">
        <v>4.810277843592365</v>
      </c>
      <c r="O12" s="44">
        <v>4.910148341098215</v>
      </c>
      <c r="P12" s="44">
        <v>4.9160957678801767</v>
      </c>
      <c r="Q12" s="44">
        <v>4.9176900797079082</v>
      </c>
      <c r="R12" s="44">
        <v>4.9482162915402519</v>
      </c>
      <c r="S12" s="44">
        <v>4.9226705503172745</v>
      </c>
      <c r="T12" s="44">
        <v>4.9018649759718658</v>
      </c>
      <c r="U12" s="44">
        <v>4.9280333317374243</v>
      </c>
      <c r="V12" s="44">
        <v>4.9425724507159323</v>
      </c>
      <c r="W12" s="44">
        <v>4.9630849431952857</v>
      </c>
      <c r="X12" s="44">
        <v>4.9908941702859861</v>
      </c>
      <c r="Y12" s="44">
        <v>5.0217541602074842</v>
      </c>
      <c r="Z12" s="44">
        <v>5.0537401582216681</v>
      </c>
      <c r="AA12" s="44">
        <v>5.0843512207783466</v>
      </c>
      <c r="AB12" s="44">
        <v>5.1174614167456234</v>
      </c>
      <c r="AC12" s="44">
        <v>5.1513293233612458</v>
      </c>
      <c r="AD12" s="44">
        <v>5.1893811515956676</v>
      </c>
      <c r="AE12" s="44">
        <v>5.2224802048323991</v>
      </c>
      <c r="AF12" s="44">
        <v>5.2227161038336725</v>
      </c>
      <c r="AG12" s="44">
        <v>5.233258185039702</v>
      </c>
      <c r="AH12" s="44">
        <v>5.2402936061445518</v>
      </c>
      <c r="AI12" s="44">
        <v>5.2427334646836536</v>
      </c>
      <c r="AJ12" s="44">
        <v>5.2395378702303628</v>
      </c>
      <c r="AK12" s="44">
        <v>5.2298640926889384</v>
      </c>
      <c r="AL12" s="44">
        <v>5.2163427777208362</v>
      </c>
      <c r="AM12" s="44">
        <v>5.2008382075722954</v>
      </c>
      <c r="AN12" s="44">
        <v>5.1822681309230685</v>
      </c>
      <c r="AO12" s="44">
        <v>5.1574547083517457</v>
      </c>
      <c r="AP12" s="44">
        <v>5.128373594745284</v>
      </c>
      <c r="AQ12" s="44">
        <v>5.0955275984241073</v>
      </c>
      <c r="AR12" s="44">
        <v>5.0594393459337983</v>
      </c>
      <c r="AS12" s="44">
        <v>5.0225816590821237</v>
      </c>
      <c r="AT12" s="44">
        <v>4.986433078723933</v>
      </c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  <c r="BO12" s="10"/>
      <c r="BP12" s="10"/>
      <c r="BQ12" s="10"/>
      <c r="BR12" s="10"/>
      <c r="BS12" s="10"/>
      <c r="BT12" s="10"/>
      <c r="BU12" s="10"/>
      <c r="BV12" s="10"/>
      <c r="BW12" s="10"/>
    </row>
    <row r="13" spans="1:75" x14ac:dyDescent="0.2">
      <c r="A13" s="12" t="s">
        <v>17</v>
      </c>
      <c r="B13" s="44">
        <v>1.9135335759982375</v>
      </c>
      <c r="C13" s="44">
        <v>2.0409163404800488</v>
      </c>
      <c r="D13" s="44">
        <v>2.0960684221848607</v>
      </c>
      <c r="E13" s="44">
        <v>2.1732016378716486</v>
      </c>
      <c r="F13" s="44">
        <v>2.1969206895733322</v>
      </c>
      <c r="G13" s="44">
        <v>2.290950479706475</v>
      </c>
      <c r="H13" s="44">
        <v>2.3837977415537148</v>
      </c>
      <c r="I13" s="44">
        <v>2.6035709589766149</v>
      </c>
      <c r="J13" s="44">
        <v>2.6340725611240994</v>
      </c>
      <c r="K13" s="44">
        <v>2.9725580892768724</v>
      </c>
      <c r="L13" s="44">
        <v>3.0348852967218827</v>
      </c>
      <c r="M13" s="44">
        <v>3.1346415876333515</v>
      </c>
      <c r="N13" s="44">
        <v>2.9199364087605919</v>
      </c>
      <c r="O13" s="44">
        <v>2.9890332995006097</v>
      </c>
      <c r="P13" s="44">
        <v>2.9401694580400157</v>
      </c>
      <c r="Q13" s="44">
        <v>3.0106395873687597</v>
      </c>
      <c r="R13" s="44">
        <v>3.1979927429559898</v>
      </c>
      <c r="S13" s="44">
        <v>3.1002891113619873</v>
      </c>
      <c r="T13" s="44">
        <v>2.9050943224857275</v>
      </c>
      <c r="U13" s="44">
        <v>3.0523263372000007</v>
      </c>
      <c r="V13" s="44">
        <v>3.1236882433972442</v>
      </c>
      <c r="W13" s="44">
        <v>3.1888169063489076</v>
      </c>
      <c r="X13" s="44">
        <v>3.3573815295692131</v>
      </c>
      <c r="Y13" s="44">
        <v>3.2966129070573467</v>
      </c>
      <c r="Z13" s="44">
        <v>3.2250443641866551</v>
      </c>
      <c r="AA13" s="44">
        <v>3.3846935677998422</v>
      </c>
      <c r="AB13" s="44">
        <v>3.4319604897855696</v>
      </c>
      <c r="AC13" s="44">
        <v>3.475949434662398</v>
      </c>
      <c r="AD13" s="44">
        <v>3.6279770296578895</v>
      </c>
      <c r="AE13" s="44">
        <v>3.4132636893256665</v>
      </c>
      <c r="AF13" s="44">
        <v>3.5345913945772578</v>
      </c>
      <c r="AG13" s="44">
        <v>3.5529916816115565</v>
      </c>
      <c r="AH13" s="44">
        <v>3.5643493877511254</v>
      </c>
      <c r="AI13" s="44">
        <v>3.5719081083555841</v>
      </c>
      <c r="AJ13" s="44">
        <v>3.5786318083543081</v>
      </c>
      <c r="AK13" s="44">
        <v>3.5864698824360026</v>
      </c>
      <c r="AL13" s="44">
        <v>3.5934345649357815</v>
      </c>
      <c r="AM13" s="44">
        <v>3.5928602157759255</v>
      </c>
      <c r="AN13" s="44">
        <v>3.5834573202548277</v>
      </c>
      <c r="AO13" s="44">
        <v>3.5685313995375605</v>
      </c>
      <c r="AP13" s="44">
        <v>3.5523348019650749</v>
      </c>
      <c r="AQ13" s="44">
        <v>3.5355713305061736</v>
      </c>
      <c r="AR13" s="44">
        <v>3.5193993070817435</v>
      </c>
      <c r="AS13" s="44">
        <v>3.5056647780421812</v>
      </c>
      <c r="AT13" s="44">
        <v>3.493291592975778</v>
      </c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  <c r="BO13" s="10"/>
      <c r="BP13" s="10"/>
      <c r="BQ13" s="10"/>
      <c r="BR13" s="10"/>
      <c r="BS13" s="10"/>
      <c r="BT13" s="10"/>
      <c r="BU13" s="10"/>
      <c r="BV13" s="10"/>
      <c r="BW13" s="10"/>
    </row>
    <row r="14" spans="1:75" x14ac:dyDescent="0.2">
      <c r="A14" s="2" t="s">
        <v>18</v>
      </c>
      <c r="B14" s="44">
        <v>1.1624335719304952</v>
      </c>
      <c r="C14" s="44">
        <v>1.226457167298064</v>
      </c>
      <c r="D14" s="44">
        <v>1.3577273310206512</v>
      </c>
      <c r="E14" s="44">
        <v>1.4212215304374896</v>
      </c>
      <c r="F14" s="44">
        <v>1.4616087056672487</v>
      </c>
      <c r="G14" s="44">
        <v>1.4144187255711542</v>
      </c>
      <c r="H14" s="44">
        <v>1.3253348694995342</v>
      </c>
      <c r="I14" s="44">
        <v>1.3385560258484468</v>
      </c>
      <c r="J14" s="44">
        <v>1.3751874585541393</v>
      </c>
      <c r="K14" s="44">
        <v>1.7546340606069446</v>
      </c>
      <c r="L14" s="44">
        <v>1.8541351453089945</v>
      </c>
      <c r="M14" s="44">
        <v>1.7959414103971172</v>
      </c>
      <c r="N14" s="44">
        <v>1.5697748761473274</v>
      </c>
      <c r="O14" s="44">
        <v>1.613082386931014</v>
      </c>
      <c r="P14" s="44">
        <v>1.7541807594657355</v>
      </c>
      <c r="Q14" s="44">
        <v>1.9503783547612996</v>
      </c>
      <c r="R14" s="44">
        <v>2.001939064870494</v>
      </c>
      <c r="S14" s="44">
        <v>1.9638289946954834</v>
      </c>
      <c r="T14" s="44">
        <v>1.942531497435664</v>
      </c>
      <c r="U14" s="44">
        <v>1.9816973518752132</v>
      </c>
      <c r="V14" s="44">
        <v>1.8756162203218276</v>
      </c>
      <c r="W14" s="44">
        <v>1.5680562371738969</v>
      </c>
      <c r="X14" s="44">
        <v>1.4439014846640918</v>
      </c>
      <c r="Y14" s="44">
        <v>1.433263178218098</v>
      </c>
      <c r="Z14" s="44">
        <v>1.3869203160956607</v>
      </c>
      <c r="AA14" s="44">
        <v>1.3572573151464979</v>
      </c>
      <c r="AB14" s="44">
        <v>1.3575023074776045</v>
      </c>
      <c r="AC14" s="44">
        <v>1.3346347082820273</v>
      </c>
      <c r="AD14" s="44">
        <v>1.3116011286427709</v>
      </c>
      <c r="AE14" s="44">
        <v>1.2883385800830829</v>
      </c>
      <c r="AF14" s="44">
        <v>1.2596157220403388</v>
      </c>
      <c r="AG14" s="44">
        <v>1.2312838774229773</v>
      </c>
      <c r="AH14" s="44">
        <v>1.2052186488395942</v>
      </c>
      <c r="AI14" s="44">
        <v>1.1791417679152918</v>
      </c>
      <c r="AJ14" s="44">
        <v>1.1534672679831093</v>
      </c>
      <c r="AK14" s="44">
        <v>1.1278941849368198</v>
      </c>
      <c r="AL14" s="44">
        <v>1.1026226862753798</v>
      </c>
      <c r="AM14" s="44">
        <v>1.0779086206875133</v>
      </c>
      <c r="AN14" s="44">
        <v>1.0536456570163939</v>
      </c>
      <c r="AO14" s="44">
        <v>1.0295957787075471</v>
      </c>
      <c r="AP14" s="44">
        <v>1.0058284268065829</v>
      </c>
      <c r="AQ14" s="44">
        <v>0.98224381433709773</v>
      </c>
      <c r="AR14" s="44">
        <v>0.95866258150675354</v>
      </c>
      <c r="AS14" s="44">
        <v>0.93531319437267035</v>
      </c>
      <c r="AT14" s="44">
        <v>0.91226637174742475</v>
      </c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/>
      <c r="BO14" s="10"/>
      <c r="BP14" s="10"/>
      <c r="BQ14" s="10"/>
      <c r="BR14" s="10"/>
      <c r="BS14" s="10"/>
      <c r="BT14" s="10"/>
      <c r="BU14" s="10"/>
      <c r="BV14" s="10"/>
      <c r="BW14" s="10"/>
    </row>
    <row r="15" spans="1:75" x14ac:dyDescent="0.2">
      <c r="A15" s="2" t="s">
        <v>19</v>
      </c>
      <c r="B15" s="44">
        <v>2.3002228147777366</v>
      </c>
      <c r="C15" s="44">
        <v>2.2072228478610487</v>
      </c>
      <c r="D15" s="44">
        <v>2.5601985159673779</v>
      </c>
      <c r="E15" s="44">
        <v>2.6954768696203528</v>
      </c>
      <c r="F15" s="44">
        <v>2.5265790517959896</v>
      </c>
      <c r="G15" s="44">
        <v>2.529655044288341</v>
      </c>
      <c r="H15" s="44">
        <v>2.6174895907367741</v>
      </c>
      <c r="I15" s="44">
        <v>2.1637849724330058</v>
      </c>
      <c r="J15" s="44">
        <v>2.7035057845088422</v>
      </c>
      <c r="K15" s="44">
        <v>5.3925816863054159</v>
      </c>
      <c r="L15" s="44">
        <v>3.6315547700899358</v>
      </c>
      <c r="M15" s="44">
        <v>3.8776512435248263</v>
      </c>
      <c r="N15" s="44">
        <v>3.4322213436349198</v>
      </c>
      <c r="O15" s="44">
        <v>3.1680580200071216</v>
      </c>
      <c r="P15" s="44">
        <v>2.9331229897122282</v>
      </c>
      <c r="Q15" s="44">
        <v>2.9498857828527556</v>
      </c>
      <c r="R15" s="44">
        <v>3.0465046418920956</v>
      </c>
      <c r="S15" s="44">
        <v>3.2152837151689955</v>
      </c>
      <c r="T15" s="44">
        <v>2.8417104826616009</v>
      </c>
      <c r="U15" s="44">
        <v>3.1782902711567966</v>
      </c>
      <c r="V15" s="44">
        <v>2.8529373402418727</v>
      </c>
      <c r="W15" s="44">
        <v>3.1317069451161195</v>
      </c>
      <c r="X15" s="44">
        <v>3.1729107010130608</v>
      </c>
      <c r="Y15" s="44">
        <v>3.0208517945345066</v>
      </c>
      <c r="Z15" s="44">
        <v>2.8346877940909598</v>
      </c>
      <c r="AA15" s="44">
        <v>2.730391162406133</v>
      </c>
      <c r="AB15" s="44">
        <v>2.6768250367986184</v>
      </c>
      <c r="AC15" s="44">
        <v>2.5889878882279032</v>
      </c>
      <c r="AD15" s="44">
        <v>2.6091016499315942</v>
      </c>
      <c r="AE15" s="44">
        <v>2.3480481009521226</v>
      </c>
      <c r="AF15" s="44">
        <v>2.4088247020911893</v>
      </c>
      <c r="AG15" s="44">
        <v>2.3768688247263552</v>
      </c>
      <c r="AH15" s="44">
        <v>2.3466933797904752</v>
      </c>
      <c r="AI15" s="44">
        <v>2.3185935232123698</v>
      </c>
      <c r="AJ15" s="44">
        <v>2.291679862449902</v>
      </c>
      <c r="AK15" s="44">
        <v>2.2655171737941067</v>
      </c>
      <c r="AL15" s="44">
        <v>2.2402972726991104</v>
      </c>
      <c r="AM15" s="44">
        <v>2.2160696746414787</v>
      </c>
      <c r="AN15" s="44">
        <v>2.192542857013088</v>
      </c>
      <c r="AO15" s="44">
        <v>2.1696495094698367</v>
      </c>
      <c r="AP15" s="44">
        <v>2.1472818337367579</v>
      </c>
      <c r="AQ15" s="44">
        <v>2.1253526231174473</v>
      </c>
      <c r="AR15" s="44">
        <v>2.1034689520565766</v>
      </c>
      <c r="AS15" s="44">
        <v>2.081775313917491</v>
      </c>
      <c r="AT15" s="44">
        <v>2.0603085704555748</v>
      </c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0"/>
      <c r="BS15" s="10"/>
      <c r="BT15" s="10"/>
      <c r="BU15" s="10"/>
      <c r="BV15" s="10"/>
      <c r="BW15" s="10"/>
    </row>
    <row r="16" spans="1:75" x14ac:dyDescent="0.2">
      <c r="A16" s="2" t="s">
        <v>20</v>
      </c>
      <c r="B16" s="44">
        <v>9.3789613233349023</v>
      </c>
      <c r="C16" s="44">
        <v>9.5529025006164865</v>
      </c>
      <c r="D16" s="44">
        <v>10.178767079734344</v>
      </c>
      <c r="E16" s="44">
        <v>10.450740476896391</v>
      </c>
      <c r="F16" s="44">
        <v>10.261806671482807</v>
      </c>
      <c r="G16" s="44">
        <v>10.272422257371741</v>
      </c>
      <c r="H16" s="44">
        <v>10.361598250267408</v>
      </c>
      <c r="I16" s="44">
        <v>10.188780288535202</v>
      </c>
      <c r="J16" s="44">
        <v>10.891799271840583</v>
      </c>
      <c r="K16" s="44">
        <v>14.858902510046265</v>
      </c>
      <c r="L16" s="44">
        <v>13.283870838655776</v>
      </c>
      <c r="M16" s="44">
        <v>13.543105843107897</v>
      </c>
      <c r="N16" s="44">
        <v>12.732210472135202</v>
      </c>
      <c r="O16" s="44">
        <v>12.68032204753696</v>
      </c>
      <c r="P16" s="44">
        <v>12.543568975098154</v>
      </c>
      <c r="Q16" s="44">
        <v>12.828593804690724</v>
      </c>
      <c r="R16" s="44">
        <v>13.19465274125883</v>
      </c>
      <c r="S16" s="44">
        <v>13.202072371543736</v>
      </c>
      <c r="T16" s="44">
        <v>12.591201278554855</v>
      </c>
      <c r="U16" s="44">
        <v>13.140347291969437</v>
      </c>
      <c r="V16" s="44">
        <v>12.794814254676876</v>
      </c>
      <c r="W16" s="44">
        <v>12.851665031834205</v>
      </c>
      <c r="X16" s="44">
        <v>12.96508788553235</v>
      </c>
      <c r="Y16" s="44">
        <v>12.772482040017435</v>
      </c>
      <c r="Z16" s="44">
        <v>12.500392632594945</v>
      </c>
      <c r="AA16" s="44">
        <v>12.556693266130821</v>
      </c>
      <c r="AB16" s="44">
        <v>12.583749250807417</v>
      </c>
      <c r="AC16" s="44">
        <v>12.550901354533575</v>
      </c>
      <c r="AD16" s="44">
        <v>12.738060959827923</v>
      </c>
      <c r="AE16" s="44">
        <v>12.272130575193271</v>
      </c>
      <c r="AF16" s="44">
        <v>12.425747922542456</v>
      </c>
      <c r="AG16" s="44">
        <v>12.394402568800594</v>
      </c>
      <c r="AH16" s="44">
        <v>12.35655502252575</v>
      </c>
      <c r="AI16" s="44">
        <v>12.3123768641669</v>
      </c>
      <c r="AJ16" s="44">
        <v>12.263316809017683</v>
      </c>
      <c r="AK16" s="44">
        <v>12.209745333855869</v>
      </c>
      <c r="AL16" s="44">
        <v>12.152697301631108</v>
      </c>
      <c r="AM16" s="44">
        <v>12.087676718677216</v>
      </c>
      <c r="AN16" s="44">
        <v>12.011913965207381</v>
      </c>
      <c r="AO16" s="44">
        <v>11.925231396066689</v>
      </c>
      <c r="AP16" s="44">
        <v>11.833818657253699</v>
      </c>
      <c r="AQ16" s="44">
        <v>11.738695366384826</v>
      </c>
      <c r="AR16" s="44">
        <v>11.640970186578871</v>
      </c>
      <c r="AS16" s="44">
        <v>11.545334945414467</v>
      </c>
      <c r="AT16" s="44">
        <v>11.452299613902712</v>
      </c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  <c r="BW16" s="10"/>
    </row>
    <row r="17" spans="1:77" x14ac:dyDescent="0.2">
      <c r="A17" s="2" t="s">
        <v>21</v>
      </c>
      <c r="B17" s="44">
        <v>2.19777140991284</v>
      </c>
      <c r="C17" s="44">
        <v>1.9544498493541205</v>
      </c>
      <c r="D17" s="44">
        <v>1.5734457502484502</v>
      </c>
      <c r="E17" s="44">
        <v>1.3538277543431128</v>
      </c>
      <c r="F17" s="44">
        <v>1.3290254668000991</v>
      </c>
      <c r="G17" s="44">
        <v>1.4320561503573319</v>
      </c>
      <c r="H17" s="44">
        <v>1.6626981726405705</v>
      </c>
      <c r="I17" s="44">
        <v>1.6649723053387788</v>
      </c>
      <c r="J17" s="44">
        <v>1.7256374870263449</v>
      </c>
      <c r="K17" s="44">
        <v>1.3069479810442965</v>
      </c>
      <c r="L17" s="44">
        <v>1.3336102103916945</v>
      </c>
      <c r="M17" s="44">
        <v>1.5020477381264608</v>
      </c>
      <c r="N17" s="44">
        <v>1.3810139178789311</v>
      </c>
      <c r="O17" s="44">
        <v>1.3425638415523342</v>
      </c>
      <c r="P17" s="44">
        <v>1.3322305552895028</v>
      </c>
      <c r="Q17" s="44">
        <v>1.2445245383831904</v>
      </c>
      <c r="R17" s="44">
        <v>1.3047991733410982</v>
      </c>
      <c r="S17" s="44">
        <v>1.3761143219751524</v>
      </c>
      <c r="T17" s="44">
        <v>1.6221580837018346</v>
      </c>
      <c r="U17" s="44">
        <v>1.8621664479127891</v>
      </c>
      <c r="V17" s="44">
        <v>2.1455039082480072</v>
      </c>
      <c r="W17" s="44">
        <v>2.3266948687440516</v>
      </c>
      <c r="X17" s="44">
        <v>2.4577974519426027</v>
      </c>
      <c r="Y17" s="44">
        <v>2.5350960877407416</v>
      </c>
      <c r="Z17" s="44">
        <v>2.5398458573101452</v>
      </c>
      <c r="AA17" s="44">
        <v>2.5132955734123845</v>
      </c>
      <c r="AB17" s="44">
        <v>2.4737607793193415</v>
      </c>
      <c r="AC17" s="44">
        <v>2.4184426464009201</v>
      </c>
      <c r="AD17" s="44">
        <v>2.3472275229296797</v>
      </c>
      <c r="AE17" s="44">
        <v>2.2558456442037329</v>
      </c>
      <c r="AF17" s="44">
        <v>2.169755347366455</v>
      </c>
      <c r="AG17" s="44">
        <v>2.0791453352933047</v>
      </c>
      <c r="AH17" s="44">
        <v>1.9850623807266752</v>
      </c>
      <c r="AI17" s="44">
        <v>1.8881674013872169</v>
      </c>
      <c r="AJ17" s="44">
        <v>1.7883891375099783</v>
      </c>
      <c r="AK17" s="44">
        <v>1.6855549004199641</v>
      </c>
      <c r="AL17" s="44">
        <v>1.5800005917964495</v>
      </c>
      <c r="AM17" s="44">
        <v>1.4710546571277583</v>
      </c>
      <c r="AN17" s="44">
        <v>1.3583896562933386</v>
      </c>
      <c r="AO17" s="44">
        <v>1.2417004709723112</v>
      </c>
      <c r="AP17" s="44">
        <v>1.1209274470415118</v>
      </c>
      <c r="AQ17" s="44">
        <v>0.99576731567075549</v>
      </c>
      <c r="AR17" s="44">
        <v>0.86599123826342594</v>
      </c>
      <c r="AS17" s="44">
        <v>0.7318986322446579</v>
      </c>
      <c r="AT17" s="44">
        <v>0.59374798996860101</v>
      </c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  <c r="BR17" s="10"/>
      <c r="BS17" s="10"/>
      <c r="BT17" s="10"/>
      <c r="BU17" s="10"/>
      <c r="BV17" s="10"/>
      <c r="BW17" s="10"/>
    </row>
    <row r="18" spans="1:77" x14ac:dyDescent="0.2">
      <c r="A18" s="2" t="s">
        <v>22</v>
      </c>
      <c r="B18" s="44">
        <v>17.637611162008405</v>
      </c>
      <c r="C18" s="44">
        <v>17.662920907895561</v>
      </c>
      <c r="D18" s="44">
        <v>18.511018730436678</v>
      </c>
      <c r="E18" s="44">
        <v>19.104782340637353</v>
      </c>
      <c r="F18" s="44">
        <v>19.017525473652395</v>
      </c>
      <c r="G18" s="44">
        <v>19.24242265821394</v>
      </c>
      <c r="H18" s="44">
        <v>19.484238611429738</v>
      </c>
      <c r="I18" s="44">
        <v>19.162689532332909</v>
      </c>
      <c r="J18" s="44">
        <v>20.364921445701178</v>
      </c>
      <c r="K18" s="44">
        <v>24.689381716302247</v>
      </c>
      <c r="L18" s="44">
        <v>23.494077181173356</v>
      </c>
      <c r="M18" s="44">
        <v>23.53368799221289</v>
      </c>
      <c r="N18" s="44">
        <v>22.162633009261693</v>
      </c>
      <c r="O18" s="44">
        <v>20.99747723858977</v>
      </c>
      <c r="P18" s="44">
        <v>20.400945576287217</v>
      </c>
      <c r="Q18" s="44">
        <v>20.567028101506921</v>
      </c>
      <c r="R18" s="44">
        <v>20.942474379789424</v>
      </c>
      <c r="S18" s="44">
        <v>20.86860641596282</v>
      </c>
      <c r="T18" s="44">
        <v>20.510856824587602</v>
      </c>
      <c r="U18" s="44">
        <v>21.435446377390193</v>
      </c>
      <c r="V18" s="44">
        <v>21.336277529912117</v>
      </c>
      <c r="W18" s="44">
        <v>21.138616615242114</v>
      </c>
      <c r="X18" s="44">
        <v>20.969447646285623</v>
      </c>
      <c r="Y18" s="44">
        <v>20.511434829263273</v>
      </c>
      <c r="Z18" s="44">
        <v>19.945253537870951</v>
      </c>
      <c r="AA18" s="44">
        <v>19.63295860455921</v>
      </c>
      <c r="AB18" s="44">
        <v>19.364806328741412</v>
      </c>
      <c r="AC18" s="44">
        <v>19.051985947427529</v>
      </c>
      <c r="AD18" s="44">
        <v>18.968399605754467</v>
      </c>
      <c r="AE18" s="44">
        <v>18.237359918404366</v>
      </c>
      <c r="AF18" s="44">
        <v>18.191298865868109</v>
      </c>
      <c r="AG18" s="44">
        <v>17.986681711480891</v>
      </c>
      <c r="AH18" s="44">
        <v>17.779854855634412</v>
      </c>
      <c r="AI18" s="44">
        <v>17.568625374482121</v>
      </c>
      <c r="AJ18" s="44">
        <v>17.352271032161447</v>
      </c>
      <c r="AK18" s="44">
        <v>17.12987127641366</v>
      </c>
      <c r="AL18" s="44">
        <v>16.902265395361567</v>
      </c>
      <c r="AM18" s="44">
        <v>16.663957182094165</v>
      </c>
      <c r="AN18" s="44">
        <v>16.411440536166527</v>
      </c>
      <c r="AO18" s="44">
        <v>16.144091313508561</v>
      </c>
      <c r="AP18" s="44">
        <v>15.868691008777317</v>
      </c>
      <c r="AQ18" s="44">
        <v>15.585783542074886</v>
      </c>
      <c r="AR18" s="44">
        <v>15.295645102410194</v>
      </c>
      <c r="AS18" s="44">
        <v>15.003887232260716</v>
      </c>
      <c r="AT18" s="44">
        <v>14.711587169474813</v>
      </c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/>
      <c r="BQ18" s="11"/>
      <c r="BR18" s="11"/>
      <c r="BS18" s="11"/>
      <c r="BT18" s="11"/>
      <c r="BU18" s="11"/>
      <c r="BV18" s="11"/>
      <c r="BW18" s="11"/>
      <c r="BX18" s="11"/>
      <c r="BY18" s="11"/>
    </row>
    <row r="19" spans="1:77" x14ac:dyDescent="0.2">
      <c r="A19" s="2" t="s">
        <v>23</v>
      </c>
      <c r="B19" s="44">
        <v>2.3262472262896501</v>
      </c>
      <c r="C19" s="44">
        <v>1.2129766991058606</v>
      </c>
      <c r="D19" s="44">
        <v>-1.454297611113581</v>
      </c>
      <c r="E19" s="44">
        <v>-3.3413515791799435</v>
      </c>
      <c r="F19" s="44">
        <v>-3.4243067473707414</v>
      </c>
      <c r="G19" s="44">
        <v>-2.4796693682173649</v>
      </c>
      <c r="H19" s="44">
        <v>-1.8238001928190206</v>
      </c>
      <c r="I19" s="44">
        <v>-1.1302633271602291</v>
      </c>
      <c r="J19" s="44">
        <v>-3.1329267171001609</v>
      </c>
      <c r="K19" s="44">
        <v>-9.9698015868315117</v>
      </c>
      <c r="L19" s="44">
        <v>-8.7931647747839303</v>
      </c>
      <c r="M19" s="44">
        <v>-8.4884821585699193</v>
      </c>
      <c r="N19" s="44">
        <v>-6.8106013902373652</v>
      </c>
      <c r="O19" s="44">
        <v>-4.1300894830454551</v>
      </c>
      <c r="P19" s="44">
        <v>-2.8197627122870914</v>
      </c>
      <c r="Q19" s="44">
        <v>-2.4446840222708079</v>
      </c>
      <c r="R19" s="44">
        <v>-3.1781135989345075</v>
      </c>
      <c r="S19" s="44">
        <v>-3.4874288753089906</v>
      </c>
      <c r="T19" s="44">
        <v>-3.8891761059136334</v>
      </c>
      <c r="U19" s="44">
        <v>-5.1168384820171244</v>
      </c>
      <c r="V19" s="44">
        <v>-4.8924374281285949</v>
      </c>
      <c r="W19" s="44">
        <v>-4.4941184199924482</v>
      </c>
      <c r="X19" s="44">
        <v>-4.0959589898383406</v>
      </c>
      <c r="Y19" s="44">
        <v>-3.3102039016640523</v>
      </c>
      <c r="Z19" s="44">
        <v>-2.350446651483054</v>
      </c>
      <c r="AA19" s="44">
        <v>-1.8660700847134943</v>
      </c>
      <c r="AB19" s="44">
        <v>-1.4832384723439072</v>
      </c>
      <c r="AC19" s="44">
        <v>-1.0829320954687836</v>
      </c>
      <c r="AD19" s="44">
        <v>-0.7691401353737114</v>
      </c>
      <c r="AE19" s="44">
        <v>-0.27905467190225935</v>
      </c>
      <c r="AF19" s="44">
        <v>-0.23964850469239046</v>
      </c>
      <c r="AG19" s="44">
        <v>-3.6088595079742658E-2</v>
      </c>
      <c r="AH19" s="44">
        <v>0.16679475962242374</v>
      </c>
      <c r="AI19" s="44">
        <v>0.37048909044217027</v>
      </c>
      <c r="AJ19" s="44">
        <v>0.60542051896960158</v>
      </c>
      <c r="AK19" s="44">
        <v>0.80913050009269394</v>
      </c>
      <c r="AL19" s="44">
        <v>1.0466492726534513</v>
      </c>
      <c r="AM19" s="44">
        <v>1.294708835960563</v>
      </c>
      <c r="AN19" s="44">
        <v>1.5568244109339566</v>
      </c>
      <c r="AO19" s="44">
        <v>1.8337745294761822</v>
      </c>
      <c r="AP19" s="44">
        <v>2.1300532280800999</v>
      </c>
      <c r="AQ19" s="44">
        <v>2.4347772950286468</v>
      </c>
      <c r="AR19" s="44">
        <v>2.7474270517096602</v>
      </c>
      <c r="AS19" s="44">
        <v>3.0628931623767066</v>
      </c>
      <c r="AT19" s="44">
        <v>3.3794314793183817</v>
      </c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  <c r="BV19" s="10"/>
      <c r="BW19" s="10"/>
    </row>
    <row r="20" spans="1:77" x14ac:dyDescent="0.2">
      <c r="A20" s="2" t="s">
        <v>24</v>
      </c>
      <c r="B20" s="44">
        <v>4.5240186362024897</v>
      </c>
      <c r="C20" s="44">
        <v>3.1674265484599813</v>
      </c>
      <c r="D20" s="44">
        <v>0.11914813913486921</v>
      </c>
      <c r="E20" s="44">
        <v>-1.9875238248368308</v>
      </c>
      <c r="F20" s="44">
        <v>-2.0952812805706422</v>
      </c>
      <c r="G20" s="44">
        <v>-1.047613217860033</v>
      </c>
      <c r="H20" s="44">
        <v>-0.1611020201784501</v>
      </c>
      <c r="I20" s="44">
        <v>0.53470897817854968</v>
      </c>
      <c r="J20" s="44">
        <v>-1.407289230073816</v>
      </c>
      <c r="K20" s="44">
        <v>-8.6628536057872161</v>
      </c>
      <c r="L20" s="44">
        <v>-7.4595545643922359</v>
      </c>
      <c r="M20" s="44">
        <v>-6.9864344204434587</v>
      </c>
      <c r="N20" s="44">
        <v>-5.4295874723584339</v>
      </c>
      <c r="O20" s="44">
        <v>-2.7875256414931209</v>
      </c>
      <c r="P20" s="44">
        <v>-1.4875321569975886</v>
      </c>
      <c r="Q20" s="44">
        <v>-1.2001594838876175</v>
      </c>
      <c r="R20" s="44">
        <v>-1.8733144255934093</v>
      </c>
      <c r="S20" s="44">
        <v>-2.1113145533338384</v>
      </c>
      <c r="T20" s="44">
        <v>-2.2670180222117988</v>
      </c>
      <c r="U20" s="44">
        <v>-3.2546720341043356</v>
      </c>
      <c r="V20" s="44">
        <v>-2.7469335198805878</v>
      </c>
      <c r="W20" s="44">
        <v>-2.1674235512483966</v>
      </c>
      <c r="X20" s="44">
        <v>-1.6381615378957379</v>
      </c>
      <c r="Y20" s="44">
        <v>-0.77510781392331074</v>
      </c>
      <c r="Z20" s="44">
        <v>0.18939920582709124</v>
      </c>
      <c r="AA20" s="44">
        <v>0.64722548869889018</v>
      </c>
      <c r="AB20" s="44">
        <v>0.99052230697543431</v>
      </c>
      <c r="AC20" s="44">
        <v>1.3355105509321366</v>
      </c>
      <c r="AD20" s="44">
        <v>1.5780873875559682</v>
      </c>
      <c r="AE20" s="44">
        <v>1.9767909723014736</v>
      </c>
      <c r="AF20" s="44">
        <v>1.9301068426740646</v>
      </c>
      <c r="AG20" s="44">
        <v>2.043056740213562</v>
      </c>
      <c r="AH20" s="44">
        <v>2.1518571403490991</v>
      </c>
      <c r="AI20" s="44">
        <v>2.2586564918293872</v>
      </c>
      <c r="AJ20" s="44">
        <v>2.3938096564795801</v>
      </c>
      <c r="AK20" s="44">
        <v>2.4946854005126582</v>
      </c>
      <c r="AL20" s="44">
        <v>2.6266498644499006</v>
      </c>
      <c r="AM20" s="44">
        <v>2.765763493088321</v>
      </c>
      <c r="AN20" s="44">
        <v>2.9152140672272955</v>
      </c>
      <c r="AO20" s="44">
        <v>3.0754750004484936</v>
      </c>
      <c r="AP20" s="44">
        <v>3.2509806751216117</v>
      </c>
      <c r="AQ20" s="44">
        <v>3.4305446106994024</v>
      </c>
      <c r="AR20" s="44">
        <v>3.6134182899730862</v>
      </c>
      <c r="AS20" s="44">
        <v>3.7947917946213643</v>
      </c>
      <c r="AT20" s="44">
        <v>3.9731794692869826</v>
      </c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  <c r="BS20" s="10"/>
      <c r="BT20" s="10"/>
      <c r="BU20" s="10"/>
      <c r="BV20" s="10"/>
      <c r="BW20" s="10"/>
    </row>
    <row r="21" spans="1:77" x14ac:dyDescent="0.2">
      <c r="A21" s="2" t="s">
        <v>25</v>
      </c>
      <c r="B21" s="44">
        <v>33.629690897933116</v>
      </c>
      <c r="C21" s="44">
        <v>31.488544069442714</v>
      </c>
      <c r="D21" s="44">
        <v>32.607260652229151</v>
      </c>
      <c r="E21" s="44">
        <v>34.633360827762736</v>
      </c>
      <c r="F21" s="44">
        <v>35.647507640308561</v>
      </c>
      <c r="G21" s="44">
        <v>35.765521795886421</v>
      </c>
      <c r="H21" s="44">
        <v>35.456077503272105</v>
      </c>
      <c r="I21" s="44">
        <v>35.38086337008906</v>
      </c>
      <c r="J21" s="44">
        <v>39.644854901205363</v>
      </c>
      <c r="K21" s="44">
        <v>52.784357913263655</v>
      </c>
      <c r="L21" s="44">
        <v>61.324800595638706</v>
      </c>
      <c r="M21" s="44">
        <v>66.171770992233903</v>
      </c>
      <c r="N21" s="44">
        <v>70.68436421181228</v>
      </c>
      <c r="O21" s="44">
        <v>72.832275688084181</v>
      </c>
      <c r="P21" s="44">
        <v>74.362637445573455</v>
      </c>
      <c r="Q21" s="44">
        <v>73.142629674490195</v>
      </c>
      <c r="R21" s="44">
        <v>77.014560721495755</v>
      </c>
      <c r="S21" s="44">
        <v>76.866345886666181</v>
      </c>
      <c r="T21" s="44">
        <v>78.616253421593825</v>
      </c>
      <c r="U21" s="44">
        <v>80.029412574064267</v>
      </c>
      <c r="V21" s="44">
        <v>81.03643988099563</v>
      </c>
      <c r="W21" s="44">
        <v>81.67836143308449</v>
      </c>
      <c r="X21" s="44">
        <v>81.894780456449183</v>
      </c>
      <c r="Y21" s="44">
        <v>81.302281576373346</v>
      </c>
      <c r="Z21" s="44">
        <v>79.758680245154551</v>
      </c>
      <c r="AA21" s="44">
        <v>77.831592138278381</v>
      </c>
      <c r="AB21" s="44">
        <v>75.662167230178923</v>
      </c>
      <c r="AC21" s="44">
        <v>73.229897067554901</v>
      </c>
      <c r="AD21" s="44">
        <v>70.591490668249492</v>
      </c>
      <c r="AE21" s="44">
        <v>67.569910591886426</v>
      </c>
      <c r="AF21" s="44">
        <v>64.687944284569213</v>
      </c>
      <c r="AG21" s="44">
        <v>61.749721459384588</v>
      </c>
      <c r="AH21" s="44">
        <v>58.750992834264046</v>
      </c>
      <c r="AI21" s="44">
        <v>55.700790846901505</v>
      </c>
      <c r="AJ21" s="44">
        <v>52.574268059799543</v>
      </c>
      <c r="AK21" s="44">
        <v>49.391813772310933</v>
      </c>
      <c r="AL21" s="44">
        <v>46.126436544553016</v>
      </c>
      <c r="AM21" s="44">
        <v>42.76661543176909</v>
      </c>
      <c r="AN21" s="44">
        <v>39.298403933178164</v>
      </c>
      <c r="AO21" s="44">
        <v>35.7104926595431</v>
      </c>
      <c r="AP21" s="44">
        <v>31.997405192585337</v>
      </c>
      <c r="AQ21" s="44">
        <v>28.154532305080359</v>
      </c>
      <c r="AR21" s="44">
        <v>24.174545564329659</v>
      </c>
      <c r="AS21" s="44">
        <v>20.068160515868797</v>
      </c>
      <c r="AT21" s="44">
        <v>15.843357465409458</v>
      </c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  <c r="BS21" s="10"/>
      <c r="BT21" s="10"/>
      <c r="BU21" s="10"/>
      <c r="BV21" s="10"/>
      <c r="BW21" s="10"/>
    </row>
    <row r="22" spans="1:77" x14ac:dyDescent="0.2"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  <c r="BO22" s="10"/>
      <c r="BP22" s="10"/>
      <c r="BQ22" s="10"/>
      <c r="BR22" s="10"/>
      <c r="BS22" s="10"/>
      <c r="BT22" s="10"/>
      <c r="BU22" s="10"/>
      <c r="BV22" s="10"/>
      <c r="BW22" s="10"/>
    </row>
    <row r="23" spans="1:77" x14ac:dyDescent="0.2"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  <c r="BN23" s="10"/>
      <c r="BO23" s="10"/>
      <c r="BP23" s="10"/>
      <c r="BQ23" s="10"/>
      <c r="BR23" s="10"/>
      <c r="BS23" s="10"/>
      <c r="BT23" s="10"/>
      <c r="BU23" s="10"/>
      <c r="BV23" s="10"/>
      <c r="BW23" s="10"/>
    </row>
    <row r="24" spans="1:77" x14ac:dyDescent="0.2">
      <c r="A24" s="25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  <c r="BN24" s="10"/>
      <c r="BO24" s="10"/>
      <c r="BP24" s="10"/>
      <c r="BQ24" s="10"/>
      <c r="BR24" s="10"/>
      <c r="BS24" s="10"/>
      <c r="BT24" s="10"/>
      <c r="BU24" s="10"/>
      <c r="BV24" s="10"/>
      <c r="BW24" s="10"/>
    </row>
    <row r="25" spans="1:77" x14ac:dyDescent="0.2">
      <c r="A25" s="25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  <c r="BN25" s="10"/>
      <c r="BO25" s="10"/>
      <c r="BP25" s="10"/>
      <c r="BQ25" s="10"/>
      <c r="BR25" s="10"/>
      <c r="BS25" s="10"/>
      <c r="BT25" s="10"/>
      <c r="BU25" s="10"/>
      <c r="BV25" s="10"/>
      <c r="BW25" s="10"/>
    </row>
    <row r="26" spans="1:77" x14ac:dyDescent="0.2">
      <c r="A26" s="25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10"/>
      <c r="BN26" s="10"/>
      <c r="BO26" s="10"/>
      <c r="BP26" s="10"/>
      <c r="BQ26" s="10"/>
      <c r="BR26" s="10"/>
      <c r="BS26" s="10"/>
      <c r="BT26" s="10"/>
      <c r="BU26" s="10"/>
      <c r="BV26" s="10"/>
      <c r="BW26" s="10"/>
    </row>
    <row r="27" spans="1:77" x14ac:dyDescent="0.2">
      <c r="A27" s="25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/>
      <c r="BQ27" s="10"/>
      <c r="BR27" s="10"/>
      <c r="BS27" s="10"/>
      <c r="BT27" s="10"/>
      <c r="BU27" s="10"/>
      <c r="BV27" s="10"/>
      <c r="BW27" s="10"/>
    </row>
    <row r="28" spans="1:77" x14ac:dyDescent="0.2">
      <c r="A28" s="26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/>
      <c r="BQ28" s="10"/>
      <c r="BR28" s="10"/>
      <c r="BS28" s="10"/>
      <c r="BT28" s="10"/>
      <c r="BU28" s="10"/>
      <c r="BV28" s="10"/>
      <c r="BW28" s="10"/>
    </row>
  </sheetData>
  <pageMargins left="0.5" right="0.45" top="0.5" bottom="0.5" header="0" footer="0"/>
  <pageSetup scale="18" orientation="landscape" r:id="rId1"/>
  <headerFooter alignWithMargins="0">
    <oddFooter>&amp;L&amp;F&amp;R&amp;D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CS44"/>
  <sheetViews>
    <sheetView showOutlineSymbols="0" zoomScale="75" zoomScaleNormal="65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B8" sqref="B8"/>
    </sheetView>
  </sheetViews>
  <sheetFormatPr defaultColWidth="6.77734375" defaultRowHeight="15" x14ac:dyDescent="0.2"/>
  <cols>
    <col min="1" max="1" width="43.77734375" style="2" customWidth="1"/>
    <col min="2" max="44" width="6" style="2" customWidth="1"/>
    <col min="45" max="95" width="8.109375" style="2" bestFit="1" customWidth="1"/>
    <col min="96" max="97" width="9.109375" style="2" bestFit="1" customWidth="1"/>
    <col min="98" max="16384" width="6.77734375" style="2"/>
  </cols>
  <sheetData>
    <row r="1" spans="1:97" ht="15.75" x14ac:dyDescent="0.25">
      <c r="A1" s="1"/>
    </row>
    <row r="2" spans="1:97" ht="15.75" x14ac:dyDescent="0.25">
      <c r="A2" s="1"/>
    </row>
    <row r="3" spans="1:97" ht="18" x14ac:dyDescent="0.25">
      <c r="A3" s="18" t="s">
        <v>0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F3" s="4"/>
      <c r="CG3" s="4"/>
      <c r="CH3" s="4"/>
    </row>
    <row r="4" spans="1:97" ht="18" x14ac:dyDescent="0.25">
      <c r="A4" s="18" t="s">
        <v>31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F4" s="4"/>
      <c r="CG4" s="4"/>
      <c r="CH4" s="4"/>
    </row>
    <row r="5" spans="1:97" ht="18" x14ac:dyDescent="0.25">
      <c r="A5" s="18" t="s">
        <v>1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F5" s="4"/>
      <c r="CG5" s="4"/>
      <c r="CH5" s="4"/>
    </row>
    <row r="6" spans="1:97" ht="15.75" x14ac:dyDescent="0.25">
      <c r="A6" s="6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F6" s="7"/>
      <c r="CG6" s="7"/>
      <c r="CH6" s="7"/>
    </row>
    <row r="7" spans="1:97" s="8" customFormat="1" x14ac:dyDescent="0.2">
      <c r="B7" s="9">
        <v>2000</v>
      </c>
      <c r="C7" s="9">
        <v>2001</v>
      </c>
      <c r="D7" s="9">
        <v>2002</v>
      </c>
      <c r="E7" s="9">
        <v>2003</v>
      </c>
      <c r="F7" s="9">
        <v>2004</v>
      </c>
      <c r="G7" s="9">
        <v>2005</v>
      </c>
      <c r="H7" s="9">
        <v>2006</v>
      </c>
      <c r="I7" s="9">
        <v>2007</v>
      </c>
      <c r="J7" s="9">
        <v>2008</v>
      </c>
      <c r="K7" s="9">
        <v>2009</v>
      </c>
      <c r="L7" s="9">
        <v>2010</v>
      </c>
      <c r="M7" s="9">
        <v>2011</v>
      </c>
      <c r="N7" s="9">
        <v>2012</v>
      </c>
      <c r="O7" s="9">
        <v>2013</v>
      </c>
      <c r="P7" s="9">
        <v>2014</v>
      </c>
      <c r="Q7" s="9">
        <v>2015</v>
      </c>
      <c r="R7" s="9">
        <v>2016</v>
      </c>
      <c r="S7" s="9">
        <v>2017</v>
      </c>
      <c r="T7" s="9">
        <v>2018</v>
      </c>
      <c r="U7" s="9">
        <v>2019</v>
      </c>
      <c r="V7" s="9">
        <v>2020</v>
      </c>
      <c r="W7" s="9">
        <v>2021</v>
      </c>
      <c r="X7" s="9">
        <v>2022</v>
      </c>
      <c r="Y7" s="9">
        <v>2023</v>
      </c>
      <c r="Z7" s="9">
        <v>2024</v>
      </c>
      <c r="AA7" s="9">
        <v>2025</v>
      </c>
      <c r="AB7" s="9">
        <v>2026</v>
      </c>
      <c r="AC7" s="9">
        <v>2027</v>
      </c>
      <c r="AD7" s="9">
        <v>2028</v>
      </c>
      <c r="AE7" s="9">
        <v>2029</v>
      </c>
      <c r="AF7" s="9">
        <v>2030</v>
      </c>
      <c r="AG7" s="9">
        <v>2031</v>
      </c>
      <c r="AH7" s="9">
        <v>2032</v>
      </c>
      <c r="AI7" s="9">
        <v>2033</v>
      </c>
      <c r="AJ7" s="9">
        <v>2034</v>
      </c>
      <c r="AK7" s="9">
        <v>2035</v>
      </c>
      <c r="AL7" s="9">
        <v>2036</v>
      </c>
      <c r="AM7" s="9">
        <v>2037</v>
      </c>
      <c r="AN7" s="9">
        <v>2038</v>
      </c>
      <c r="AO7" s="9">
        <v>2039</v>
      </c>
      <c r="AP7" s="9">
        <v>2040</v>
      </c>
      <c r="AQ7" s="9">
        <v>2041</v>
      </c>
      <c r="AR7" s="9">
        <v>2042</v>
      </c>
      <c r="AS7" s="9">
        <v>2043</v>
      </c>
      <c r="AT7" s="9">
        <v>2044</v>
      </c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</row>
    <row r="8" spans="1:97" x14ac:dyDescent="0.2">
      <c r="A8" s="29" t="s">
        <v>14</v>
      </c>
      <c r="B8" s="32">
        <v>19.963858388298053</v>
      </c>
      <c r="C8" s="32">
        <v>18.87589760700142</v>
      </c>
      <c r="D8" s="32">
        <v>17.056721119323097</v>
      </c>
      <c r="E8" s="32">
        <v>15.763430761457409</v>
      </c>
      <c r="F8" s="32">
        <v>15.593218726281652</v>
      </c>
      <c r="G8" s="32">
        <v>16.762753289996574</v>
      </c>
      <c r="H8" s="32">
        <v>17.660438418610717</v>
      </c>
      <c r="I8" s="32">
        <v>18.03242620517268</v>
      </c>
      <c r="J8" s="32">
        <v>17.231994728601016</v>
      </c>
      <c r="K8" s="32">
        <v>14.719580129470735</v>
      </c>
      <c r="L8" s="32">
        <v>14.700912406389428</v>
      </c>
      <c r="M8" s="32">
        <v>15.045205833642971</v>
      </c>
      <c r="N8" s="32">
        <v>15.352031619024329</v>
      </c>
      <c r="O8" s="32">
        <v>16.867387755544318</v>
      </c>
      <c r="P8" s="32">
        <v>17.581182864000127</v>
      </c>
      <c r="Q8" s="32">
        <v>18.122344079236115</v>
      </c>
      <c r="R8" s="32">
        <v>17.764360780854915</v>
      </c>
      <c r="S8" s="32">
        <v>17.38117754065383</v>
      </c>
      <c r="T8" s="32">
        <v>16.621680718673971</v>
      </c>
      <c r="U8" s="32">
        <v>16.310844632133374</v>
      </c>
      <c r="V8" s="32">
        <v>16.419091436131204</v>
      </c>
      <c r="W8" s="32">
        <v>16.611750795990751</v>
      </c>
      <c r="X8" s="32">
        <v>16.836879540010919</v>
      </c>
      <c r="Y8" s="32">
        <v>17.146203764963598</v>
      </c>
      <c r="Z8" s="32">
        <v>17.531039359205188</v>
      </c>
      <c r="AA8" s="32">
        <v>17.691504113206662</v>
      </c>
      <c r="AB8" s="32">
        <v>17.797320877812773</v>
      </c>
      <c r="AC8" s="32">
        <v>17.888291800515134</v>
      </c>
      <c r="AD8" s="32">
        <v>18.064939926026145</v>
      </c>
      <c r="AE8" s="32">
        <v>18.252275475214553</v>
      </c>
      <c r="AF8" s="32">
        <v>18.283050572155581</v>
      </c>
      <c r="AG8" s="32">
        <v>18.329783436602451</v>
      </c>
      <c r="AH8" s="32">
        <v>18.379775449751428</v>
      </c>
      <c r="AI8" s="32">
        <v>18.433534737495243</v>
      </c>
      <c r="AJ8" s="32">
        <v>18.49429270422775</v>
      </c>
      <c r="AK8" s="32">
        <v>18.56283159161422</v>
      </c>
      <c r="AL8" s="32">
        <v>18.629179961183855</v>
      </c>
      <c r="AM8" s="32">
        <v>18.699950536086977</v>
      </c>
      <c r="AN8" s="32">
        <v>18.775771698259462</v>
      </c>
      <c r="AO8" s="32">
        <v>18.857508961956668</v>
      </c>
      <c r="AP8" s="32">
        <v>18.946396410151952</v>
      </c>
      <c r="AQ8" s="32">
        <v>19.031920377613012</v>
      </c>
      <c r="AR8" s="32">
        <v>19.121203475896216</v>
      </c>
      <c r="AS8" s="32">
        <v>19.215009108916078</v>
      </c>
      <c r="AT8" s="32">
        <v>19.312917568862559</v>
      </c>
      <c r="AU8" s="27"/>
      <c r="AV8" s="27"/>
      <c r="AW8" s="27"/>
      <c r="AX8" s="27"/>
      <c r="AY8" s="27"/>
      <c r="AZ8" s="27"/>
      <c r="BA8" s="27"/>
      <c r="BB8" s="27"/>
      <c r="BC8" s="27"/>
      <c r="BD8" s="27"/>
      <c r="BE8" s="27"/>
      <c r="BF8" s="27"/>
      <c r="BG8" s="27"/>
      <c r="BH8" s="27"/>
      <c r="BI8" s="27"/>
      <c r="BJ8" s="27"/>
      <c r="BK8" s="27"/>
      <c r="BL8" s="27"/>
      <c r="BM8" s="27"/>
      <c r="BN8" s="27"/>
      <c r="BO8" s="27"/>
      <c r="BP8" s="27"/>
      <c r="BQ8" s="27"/>
      <c r="BR8" s="27"/>
      <c r="BS8" s="27"/>
      <c r="BT8" s="27"/>
      <c r="BU8" s="27"/>
      <c r="BV8" s="27"/>
      <c r="BW8" s="27"/>
      <c r="BX8" s="27"/>
      <c r="BY8" s="27"/>
      <c r="BZ8" s="27"/>
      <c r="CA8" s="27"/>
      <c r="CB8" s="27"/>
      <c r="CC8" s="27"/>
      <c r="CD8" s="27"/>
      <c r="CE8" s="27"/>
      <c r="CF8" s="27"/>
      <c r="CG8" s="27"/>
      <c r="CH8" s="27"/>
      <c r="CI8" s="27"/>
      <c r="CJ8" s="27"/>
      <c r="CK8" s="27"/>
      <c r="CL8" s="27"/>
      <c r="CM8" s="27"/>
      <c r="CN8" s="27"/>
      <c r="CO8" s="27"/>
      <c r="CP8" s="27"/>
      <c r="CQ8" s="27"/>
      <c r="CR8" s="27"/>
      <c r="CS8" s="27"/>
    </row>
    <row r="9" spans="1:97" x14ac:dyDescent="0.2">
      <c r="A9" s="29" t="s">
        <v>6</v>
      </c>
      <c r="B9" s="33"/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4"/>
      <c r="AT9" s="34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0"/>
      <c r="BP9" s="10"/>
      <c r="BQ9" s="10"/>
      <c r="BR9" s="10"/>
      <c r="BS9" s="10"/>
      <c r="BT9" s="10"/>
      <c r="BU9" s="10"/>
      <c r="BV9" s="10"/>
      <c r="BW9" s="10"/>
      <c r="BX9" s="10"/>
      <c r="BY9" s="10"/>
      <c r="BZ9" s="10"/>
      <c r="CA9" s="10"/>
      <c r="CB9" s="10"/>
      <c r="CC9" s="10"/>
      <c r="CD9" s="10"/>
      <c r="CE9" s="10"/>
      <c r="CF9" s="10"/>
      <c r="CG9" s="10"/>
      <c r="CH9" s="10"/>
      <c r="CI9" s="10"/>
      <c r="CJ9" s="10"/>
    </row>
    <row r="10" spans="1:97" x14ac:dyDescent="0.2">
      <c r="A10" s="29" t="s">
        <v>15</v>
      </c>
      <c r="B10" s="32">
        <v>6.0608784287606623</v>
      </c>
      <c r="C10" s="32">
        <v>6.1555685579249522</v>
      </c>
      <c r="D10" s="32">
        <v>6.7588059004538863</v>
      </c>
      <c r="E10" s="32">
        <v>7.3002141093978512</v>
      </c>
      <c r="F10" s="32">
        <v>7.4266933353694871</v>
      </c>
      <c r="G10" s="32">
        <v>7.537944250484867</v>
      </c>
      <c r="H10" s="32">
        <v>7.4599421885217581</v>
      </c>
      <c r="I10" s="32">
        <v>7.3089369384589293</v>
      </c>
      <c r="J10" s="32">
        <v>7.7474846868342526</v>
      </c>
      <c r="K10" s="32">
        <v>8.5235312252116842</v>
      </c>
      <c r="L10" s="32">
        <v>8.8765961321258864</v>
      </c>
      <c r="M10" s="32">
        <v>8.4885344109785343</v>
      </c>
      <c r="N10" s="32">
        <v>8.0494086192475596</v>
      </c>
      <c r="O10" s="32">
        <v>6.974591349500475</v>
      </c>
      <c r="P10" s="32">
        <v>6.52514604589956</v>
      </c>
      <c r="Q10" s="32">
        <v>6.4939097584330074</v>
      </c>
      <c r="R10" s="32">
        <v>6.4430224651894932</v>
      </c>
      <c r="S10" s="32">
        <v>6.2904197224439322</v>
      </c>
      <c r="T10" s="32">
        <v>6.2974974623309112</v>
      </c>
      <c r="U10" s="32">
        <v>6.4487311137386065</v>
      </c>
      <c r="V10" s="32">
        <v>6.0407480835227023</v>
      </c>
      <c r="W10" s="32">
        <v>5.6947544532847676</v>
      </c>
      <c r="X10" s="32">
        <v>5.4374980498455914</v>
      </c>
      <c r="Y10" s="32">
        <v>5.2350177570410521</v>
      </c>
      <c r="Z10" s="32">
        <v>5.0670707499082059</v>
      </c>
      <c r="AA10" s="32">
        <v>4.9072648613546468</v>
      </c>
      <c r="AB10" s="32">
        <v>4.7873649225242438</v>
      </c>
      <c r="AC10" s="32">
        <v>4.6722833226474165</v>
      </c>
      <c r="AD10" s="32">
        <v>4.5582326337880046</v>
      </c>
      <c r="AE10" s="32">
        <v>4.4495395740249961</v>
      </c>
      <c r="AF10" s="32">
        <v>4.3649172471877051</v>
      </c>
      <c r="AG10" s="32">
        <v>4.2872140245610408</v>
      </c>
      <c r="AH10" s="32">
        <v>4.2117977311083079</v>
      </c>
      <c r="AI10" s="32">
        <v>4.138192883659003</v>
      </c>
      <c r="AJ10" s="32">
        <v>4.0662498749038649</v>
      </c>
      <c r="AK10" s="32">
        <v>3.9949047385583643</v>
      </c>
      <c r="AL10" s="32">
        <v>3.9242923205784845</v>
      </c>
      <c r="AM10" s="32">
        <v>3.8540381515374382</v>
      </c>
      <c r="AN10" s="32">
        <v>3.7837307514754643</v>
      </c>
      <c r="AO10" s="32">
        <v>3.7131946732729597</v>
      </c>
      <c r="AP10" s="32">
        <v>3.64324404082276</v>
      </c>
      <c r="AQ10" s="32">
        <v>3.5736683189219693</v>
      </c>
      <c r="AR10" s="32">
        <v>3.5037131641534094</v>
      </c>
      <c r="AS10" s="32">
        <v>3.4341583090508512</v>
      </c>
      <c r="AT10" s="32">
        <v>3.3653978755872949</v>
      </c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  <c r="BO10" s="10"/>
      <c r="BP10" s="10"/>
      <c r="BQ10" s="10"/>
      <c r="BR10" s="10"/>
      <c r="BS10" s="10"/>
      <c r="BT10" s="10"/>
      <c r="BU10" s="10"/>
      <c r="BV10" s="10"/>
      <c r="BW10" s="10"/>
      <c r="BX10" s="10"/>
      <c r="BY10" s="10"/>
      <c r="BZ10" s="10"/>
      <c r="CA10" s="10"/>
      <c r="CB10" s="10"/>
      <c r="CC10" s="10"/>
      <c r="CD10" s="10"/>
      <c r="CE10" s="10"/>
      <c r="CF10" s="10"/>
      <c r="CG10" s="10"/>
      <c r="CH10" s="10"/>
      <c r="CI10" s="10"/>
      <c r="CJ10" s="10"/>
    </row>
    <row r="11" spans="1:97" x14ac:dyDescent="0.2">
      <c r="A11" s="2" t="s">
        <v>7</v>
      </c>
      <c r="B11" s="35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M11" s="35"/>
      <c r="AN11" s="35"/>
      <c r="AO11" s="35"/>
      <c r="AP11" s="35"/>
      <c r="AQ11" s="35"/>
      <c r="AR11" s="35"/>
      <c r="AS11" s="36"/>
      <c r="AT11" s="36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  <c r="BO11" s="10"/>
      <c r="BP11" s="10"/>
      <c r="BQ11" s="10"/>
      <c r="BR11" s="10"/>
      <c r="BS11" s="10"/>
      <c r="BT11" s="10"/>
      <c r="BU11" s="10"/>
      <c r="BV11" s="10"/>
      <c r="BW11" s="10"/>
      <c r="BX11" s="10"/>
      <c r="BY11" s="10"/>
      <c r="BZ11" s="10"/>
      <c r="CA11" s="10"/>
      <c r="CB11" s="10"/>
      <c r="CC11" s="10"/>
      <c r="CD11" s="10"/>
      <c r="CE11" s="10"/>
      <c r="CF11" s="10"/>
      <c r="CG11" s="10"/>
      <c r="CH11" s="10"/>
      <c r="CI11" s="10"/>
      <c r="CJ11" s="10"/>
    </row>
    <row r="12" spans="1:97" x14ac:dyDescent="0.2">
      <c r="A12" s="2" t="s">
        <v>16</v>
      </c>
      <c r="B12" s="32">
        <v>4.0027713606284321</v>
      </c>
      <c r="C12" s="32">
        <v>4.0783061449773239</v>
      </c>
      <c r="D12" s="32">
        <v>4.1647728105614563</v>
      </c>
      <c r="E12" s="32">
        <v>4.1608404389668996</v>
      </c>
      <c r="F12" s="32">
        <v>4.0766982244462389</v>
      </c>
      <c r="G12" s="32">
        <v>4.0373980078057699</v>
      </c>
      <c r="H12" s="32">
        <v>4.0349760484773869</v>
      </c>
      <c r="I12" s="32">
        <v>4.0828683312771341</v>
      </c>
      <c r="J12" s="32">
        <v>4.1790334676535013</v>
      </c>
      <c r="K12" s="32">
        <v>4.7391286738570324</v>
      </c>
      <c r="L12" s="32">
        <v>4.7632956265349629</v>
      </c>
      <c r="M12" s="32">
        <v>4.7348716015526007</v>
      </c>
      <c r="N12" s="32">
        <v>4.810277843592365</v>
      </c>
      <c r="O12" s="32">
        <v>4.910148341098215</v>
      </c>
      <c r="P12" s="32">
        <v>4.9160957678801767</v>
      </c>
      <c r="Q12" s="32">
        <v>4.9176900797079082</v>
      </c>
      <c r="R12" s="32">
        <v>4.9482162915402519</v>
      </c>
      <c r="S12" s="32">
        <v>4.9226705503172745</v>
      </c>
      <c r="T12" s="32">
        <v>4.9018649759718658</v>
      </c>
      <c r="U12" s="32">
        <v>4.9401359639026223</v>
      </c>
      <c r="V12" s="32">
        <v>4.9675166464283285</v>
      </c>
      <c r="W12" s="32">
        <v>5.0003627706560563</v>
      </c>
      <c r="X12" s="32">
        <v>5.039693649761614</v>
      </c>
      <c r="Y12" s="32">
        <v>5.0831120541446149</v>
      </c>
      <c r="Z12" s="32">
        <v>5.1271699928368477</v>
      </c>
      <c r="AA12" s="32">
        <v>5.1683769426753567</v>
      </c>
      <c r="AB12" s="32">
        <v>5.210180197911928</v>
      </c>
      <c r="AC12" s="32">
        <v>5.2516259450274081</v>
      </c>
      <c r="AD12" s="32">
        <v>5.2967965219531035</v>
      </c>
      <c r="AE12" s="32">
        <v>5.3363793102644257</v>
      </c>
      <c r="AF12" s="32">
        <v>5.3711810544050955</v>
      </c>
      <c r="AG12" s="32">
        <v>5.395321060984049</v>
      </c>
      <c r="AH12" s="32">
        <v>5.415912072323116</v>
      </c>
      <c r="AI12" s="32">
        <v>5.4318012050748887</v>
      </c>
      <c r="AJ12" s="32">
        <v>5.4418739460041854</v>
      </c>
      <c r="AK12" s="32">
        <v>5.445215169697085</v>
      </c>
      <c r="AL12" s="32">
        <v>5.4445240643146651</v>
      </c>
      <c r="AM12" s="32">
        <v>5.4417258426875268</v>
      </c>
      <c r="AN12" s="32">
        <v>5.4356643782328833</v>
      </c>
      <c r="AO12" s="32">
        <v>5.4229655159544503</v>
      </c>
      <c r="AP12" s="32">
        <v>5.4056643742852266</v>
      </c>
      <c r="AQ12" s="32">
        <v>5.3842648341511037</v>
      </c>
      <c r="AR12" s="32">
        <v>5.3592907456317773</v>
      </c>
      <c r="AS12" s="32">
        <v>5.3333432373710057</v>
      </c>
      <c r="AT12" s="32">
        <v>5.3079933393514471</v>
      </c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  <c r="BO12" s="10"/>
      <c r="BP12" s="10"/>
      <c r="BQ12" s="10"/>
      <c r="BR12" s="10"/>
      <c r="BS12" s="10"/>
      <c r="BT12" s="10"/>
      <c r="BU12" s="10"/>
      <c r="BV12" s="10"/>
      <c r="BW12" s="10"/>
      <c r="BX12" s="10"/>
      <c r="BY12" s="10"/>
      <c r="BZ12" s="10"/>
      <c r="CA12" s="10"/>
      <c r="CB12" s="10"/>
      <c r="CC12" s="10"/>
      <c r="CD12" s="10"/>
      <c r="CE12" s="10"/>
      <c r="CF12" s="10"/>
      <c r="CG12" s="10"/>
      <c r="CH12" s="10"/>
      <c r="CI12" s="10"/>
      <c r="CJ12" s="10"/>
    </row>
    <row r="13" spans="1:97" x14ac:dyDescent="0.2">
      <c r="A13" s="12" t="s">
        <v>17</v>
      </c>
      <c r="B13" s="32">
        <v>1.9135335759982375</v>
      </c>
      <c r="C13" s="32">
        <v>2.0409163404800488</v>
      </c>
      <c r="D13" s="32">
        <v>2.0960684221848607</v>
      </c>
      <c r="E13" s="32">
        <v>2.1732016378716486</v>
      </c>
      <c r="F13" s="32">
        <v>2.1969206895733322</v>
      </c>
      <c r="G13" s="32">
        <v>2.290950479706475</v>
      </c>
      <c r="H13" s="32">
        <v>2.3837977415537148</v>
      </c>
      <c r="I13" s="32">
        <v>2.6035709589766149</v>
      </c>
      <c r="J13" s="32">
        <v>2.6340725611240994</v>
      </c>
      <c r="K13" s="32">
        <v>2.9725580892768724</v>
      </c>
      <c r="L13" s="32">
        <v>3.0348852967218827</v>
      </c>
      <c r="M13" s="32">
        <v>3.1346415876333515</v>
      </c>
      <c r="N13" s="32">
        <v>2.9199364087605919</v>
      </c>
      <c r="O13" s="32">
        <v>2.9890332995006097</v>
      </c>
      <c r="P13" s="32">
        <v>2.9401694580400157</v>
      </c>
      <c r="Q13" s="32">
        <v>3.0106395873687597</v>
      </c>
      <c r="R13" s="32">
        <v>3.1979927429559898</v>
      </c>
      <c r="S13" s="32">
        <v>3.1002891113619873</v>
      </c>
      <c r="T13" s="32">
        <v>2.9050943224857275</v>
      </c>
      <c r="U13" s="32">
        <v>3.0598224680945236</v>
      </c>
      <c r="V13" s="32">
        <v>3.1892009401840684</v>
      </c>
      <c r="W13" s="32">
        <v>3.3333622171893555</v>
      </c>
      <c r="X13" s="32">
        <v>3.5841979347020434</v>
      </c>
      <c r="Y13" s="32">
        <v>3.5391853699604625</v>
      </c>
      <c r="Z13" s="32">
        <v>3.4728180070558738</v>
      </c>
      <c r="AA13" s="32">
        <v>3.7295063713245797</v>
      </c>
      <c r="AB13" s="32">
        <v>3.8397545084101745</v>
      </c>
      <c r="AC13" s="32">
        <v>3.9586813213307011</v>
      </c>
      <c r="AD13" s="32">
        <v>4.2447650548636933</v>
      </c>
      <c r="AE13" s="32">
        <v>3.9588811584035182</v>
      </c>
      <c r="AF13" s="32">
        <v>4.1634333469388372</v>
      </c>
      <c r="AG13" s="32">
        <v>4.2438341851719592</v>
      </c>
      <c r="AH13" s="32">
        <v>4.3231966886240469</v>
      </c>
      <c r="AI13" s="32">
        <v>4.39712966851127</v>
      </c>
      <c r="AJ13" s="32">
        <v>4.4566264300879661</v>
      </c>
      <c r="AK13" s="32">
        <v>4.5194600828861775</v>
      </c>
      <c r="AL13" s="32">
        <v>4.5780591869820526</v>
      </c>
      <c r="AM13" s="32">
        <v>4.6286994057206812</v>
      </c>
      <c r="AN13" s="32">
        <v>4.6614929426147498</v>
      </c>
      <c r="AO13" s="32">
        <v>4.6873205454914935</v>
      </c>
      <c r="AP13" s="32">
        <v>4.7200319835697568</v>
      </c>
      <c r="AQ13" s="32">
        <v>4.7367727089466847</v>
      </c>
      <c r="AR13" s="32">
        <v>4.7472901390023727</v>
      </c>
      <c r="AS13" s="32">
        <v>4.7509113953632873</v>
      </c>
      <c r="AT13" s="32">
        <v>4.7589439718794555</v>
      </c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  <c r="BO13" s="10"/>
      <c r="BP13" s="10"/>
      <c r="BQ13" s="10"/>
      <c r="BR13" s="10"/>
      <c r="BS13" s="10"/>
      <c r="BT13" s="10"/>
      <c r="BU13" s="10"/>
      <c r="BV13" s="10"/>
      <c r="BW13" s="10"/>
      <c r="BX13" s="10"/>
      <c r="BY13" s="10"/>
      <c r="BZ13" s="10"/>
      <c r="CA13" s="10"/>
      <c r="CB13" s="10"/>
      <c r="CC13" s="10"/>
      <c r="CD13" s="10"/>
      <c r="CE13" s="10"/>
      <c r="CF13" s="10"/>
      <c r="CG13" s="10"/>
      <c r="CH13" s="10"/>
      <c r="CI13" s="10"/>
      <c r="CJ13" s="10"/>
    </row>
    <row r="14" spans="1:97" x14ac:dyDescent="0.2">
      <c r="A14" s="2" t="s">
        <v>18</v>
      </c>
      <c r="B14" s="32">
        <v>1.1624335719304952</v>
      </c>
      <c r="C14" s="32">
        <v>1.226457167298064</v>
      </c>
      <c r="D14" s="32">
        <v>1.3577273310206512</v>
      </c>
      <c r="E14" s="32">
        <v>1.4212215304374896</v>
      </c>
      <c r="F14" s="32">
        <v>1.4616087056672487</v>
      </c>
      <c r="G14" s="32">
        <v>1.4144187255711542</v>
      </c>
      <c r="H14" s="32">
        <v>1.3253348694995342</v>
      </c>
      <c r="I14" s="32">
        <v>1.3385560258484468</v>
      </c>
      <c r="J14" s="32">
        <v>1.3751874585541393</v>
      </c>
      <c r="K14" s="32">
        <v>1.7546340606069446</v>
      </c>
      <c r="L14" s="32">
        <v>1.8541351453089945</v>
      </c>
      <c r="M14" s="32">
        <v>1.7959414103971172</v>
      </c>
      <c r="N14" s="32">
        <v>1.5697748761473274</v>
      </c>
      <c r="O14" s="32">
        <v>1.613082386931014</v>
      </c>
      <c r="P14" s="32">
        <v>1.7541807594657355</v>
      </c>
      <c r="Q14" s="32">
        <v>1.9503783547612996</v>
      </c>
      <c r="R14" s="32">
        <v>2.001939064870494</v>
      </c>
      <c r="S14" s="32">
        <v>1.9638289946954834</v>
      </c>
      <c r="T14" s="32">
        <v>1.942531497435664</v>
      </c>
      <c r="U14" s="32">
        <v>1.986564152178294</v>
      </c>
      <c r="V14" s="32">
        <v>1.9201403076131847</v>
      </c>
      <c r="W14" s="32">
        <v>1.9108549067170719</v>
      </c>
      <c r="X14" s="32">
        <v>1.9167762847660121</v>
      </c>
      <c r="Y14" s="32">
        <v>1.9384426125988778</v>
      </c>
      <c r="Z14" s="32">
        <v>1.9390563462114252</v>
      </c>
      <c r="AA14" s="32">
        <v>1.9514227429497075</v>
      </c>
      <c r="AB14" s="32">
        <v>1.9893486043389907</v>
      </c>
      <c r="AC14" s="32">
        <v>2.0079060436070377</v>
      </c>
      <c r="AD14" s="32">
        <v>2.0265447618624419</v>
      </c>
      <c r="AE14" s="32">
        <v>2.0456530826982298</v>
      </c>
      <c r="AF14" s="32">
        <v>2.0061195395645948</v>
      </c>
      <c r="AG14" s="32">
        <v>1.9669422134006815</v>
      </c>
      <c r="AH14" s="32">
        <v>1.9311319325446323</v>
      </c>
      <c r="AI14" s="32">
        <v>1.895058263864785</v>
      </c>
      <c r="AJ14" s="32">
        <v>1.8593880296291256</v>
      </c>
      <c r="AK14" s="32">
        <v>1.8236399334804483</v>
      </c>
      <c r="AL14" s="32">
        <v>1.7881389538888008</v>
      </c>
      <c r="AM14" s="32">
        <v>1.7533058796695706</v>
      </c>
      <c r="AN14" s="32">
        <v>1.7189745982664657</v>
      </c>
      <c r="AO14" s="32">
        <v>1.6847612728343324</v>
      </c>
      <c r="AP14" s="32">
        <v>1.6507822211149756</v>
      </c>
      <c r="AQ14" s="32">
        <v>1.6168767539647622</v>
      </c>
      <c r="AR14" s="32">
        <v>1.5827505395286312</v>
      </c>
      <c r="AS14" s="32">
        <v>1.5487809896411995</v>
      </c>
      <c r="AT14" s="32">
        <v>1.5150897460850015</v>
      </c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/>
      <c r="BO14" s="10"/>
      <c r="BP14" s="10"/>
      <c r="BQ14" s="10"/>
      <c r="BR14" s="10"/>
      <c r="BS14" s="10"/>
      <c r="BT14" s="10"/>
      <c r="BU14" s="10"/>
      <c r="BV14" s="10"/>
      <c r="BW14" s="10"/>
      <c r="BX14" s="10"/>
      <c r="BY14" s="10"/>
      <c r="BZ14" s="10"/>
      <c r="CA14" s="10"/>
      <c r="CB14" s="10"/>
      <c r="CC14" s="10"/>
      <c r="CD14" s="10"/>
      <c r="CE14" s="10"/>
      <c r="CF14" s="10"/>
      <c r="CG14" s="10"/>
      <c r="CH14" s="10"/>
      <c r="CI14" s="10"/>
      <c r="CJ14" s="10"/>
    </row>
    <row r="15" spans="1:97" x14ac:dyDescent="0.2">
      <c r="A15" s="2" t="s">
        <v>19</v>
      </c>
      <c r="B15" s="37">
        <v>2.3002228147777366</v>
      </c>
      <c r="C15" s="37">
        <v>2.2072228478610487</v>
      </c>
      <c r="D15" s="37">
        <v>2.5601985159673779</v>
      </c>
      <c r="E15" s="37">
        <v>2.6954768696203528</v>
      </c>
      <c r="F15" s="37">
        <v>2.5265790517959896</v>
      </c>
      <c r="G15" s="37">
        <v>2.529655044288341</v>
      </c>
      <c r="H15" s="37">
        <v>2.6174895907367741</v>
      </c>
      <c r="I15" s="37">
        <v>2.1637849724330058</v>
      </c>
      <c r="J15" s="37">
        <v>2.7035057845088422</v>
      </c>
      <c r="K15" s="37">
        <v>5.3925816863054159</v>
      </c>
      <c r="L15" s="37">
        <v>3.6315547700899358</v>
      </c>
      <c r="M15" s="37">
        <v>3.8776512435248263</v>
      </c>
      <c r="N15" s="37">
        <v>3.4322213436349198</v>
      </c>
      <c r="O15" s="37">
        <v>3.1680580200071216</v>
      </c>
      <c r="P15" s="37">
        <v>2.9331229897122282</v>
      </c>
      <c r="Q15" s="37">
        <v>2.9498857828527556</v>
      </c>
      <c r="R15" s="37">
        <v>3.0465046418920956</v>
      </c>
      <c r="S15" s="37">
        <v>3.2152837151689955</v>
      </c>
      <c r="T15" s="37">
        <v>2.8417104826616004</v>
      </c>
      <c r="U15" s="37">
        <v>3.2177299322127713</v>
      </c>
      <c r="V15" s="37">
        <v>2.935941435591062</v>
      </c>
      <c r="W15" s="37">
        <v>2.8202094050427191</v>
      </c>
      <c r="X15" s="37">
        <v>2.8588026333784433</v>
      </c>
      <c r="Y15" s="37">
        <v>2.7201180541563756</v>
      </c>
      <c r="Z15" s="37">
        <v>2.598247968551644</v>
      </c>
      <c r="AA15" s="37">
        <v>2.5978024674629863</v>
      </c>
      <c r="AB15" s="37">
        <v>2.6233316950212013</v>
      </c>
      <c r="AC15" s="37">
        <v>2.5477039787569629</v>
      </c>
      <c r="AD15" s="37">
        <v>2.7222836268386637</v>
      </c>
      <c r="AE15" s="37">
        <v>2.5321723078581901</v>
      </c>
      <c r="AF15" s="37">
        <v>2.5900948687733782</v>
      </c>
      <c r="AG15" s="37">
        <v>2.5627708758223742</v>
      </c>
      <c r="AH15" s="37">
        <v>2.5374086731158663</v>
      </c>
      <c r="AI15" s="37">
        <v>2.5139701013697526</v>
      </c>
      <c r="AJ15" s="37">
        <v>2.4916756982485309</v>
      </c>
      <c r="AK15" s="37">
        <v>2.470097275615621</v>
      </c>
      <c r="AL15" s="37">
        <v>2.4493476540371528</v>
      </c>
      <c r="AM15" s="37">
        <v>2.4297931704109081</v>
      </c>
      <c r="AN15" s="37">
        <v>2.4110840287997108</v>
      </c>
      <c r="AO15" s="37">
        <v>2.3930583595766537</v>
      </c>
      <c r="AP15" s="37">
        <v>2.3755688636198315</v>
      </c>
      <c r="AQ15" s="37">
        <v>2.3585396407982526</v>
      </c>
      <c r="AR15" s="37">
        <v>2.3414660305004138</v>
      </c>
      <c r="AS15" s="37">
        <v>2.324442226677212</v>
      </c>
      <c r="AT15" s="37">
        <v>2.3078192273957683</v>
      </c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0"/>
      <c r="BS15" s="10"/>
      <c r="BT15" s="10"/>
      <c r="BU15" s="10"/>
      <c r="BV15" s="10"/>
      <c r="BW15" s="10"/>
      <c r="BX15" s="10"/>
      <c r="BY15" s="10"/>
      <c r="BZ15" s="10"/>
      <c r="CA15" s="10"/>
      <c r="CB15" s="10"/>
      <c r="CC15" s="10"/>
      <c r="CD15" s="10"/>
      <c r="CE15" s="10"/>
      <c r="CF15" s="10"/>
      <c r="CG15" s="10"/>
      <c r="CH15" s="10"/>
      <c r="CI15" s="10"/>
      <c r="CJ15" s="10"/>
    </row>
    <row r="16" spans="1:97" x14ac:dyDescent="0.2">
      <c r="A16" s="2" t="s">
        <v>20</v>
      </c>
      <c r="B16" s="32">
        <v>9.3789613233349023</v>
      </c>
      <c r="C16" s="32">
        <v>9.5529025006164865</v>
      </c>
      <c r="D16" s="32">
        <v>10.178767079734344</v>
      </c>
      <c r="E16" s="32">
        <v>10.450740476896391</v>
      </c>
      <c r="F16" s="32">
        <v>10.261806671482807</v>
      </c>
      <c r="G16" s="32">
        <v>10.272422257371741</v>
      </c>
      <c r="H16" s="32">
        <v>10.361598250267408</v>
      </c>
      <c r="I16" s="32">
        <v>10.188780288535202</v>
      </c>
      <c r="J16" s="32">
        <v>10.891799271840583</v>
      </c>
      <c r="K16" s="32">
        <v>14.858902510046265</v>
      </c>
      <c r="L16" s="32">
        <v>13.283870838655776</v>
      </c>
      <c r="M16" s="32">
        <v>13.543105843107897</v>
      </c>
      <c r="N16" s="32">
        <v>12.732210472135202</v>
      </c>
      <c r="O16" s="32">
        <v>12.68032204753696</v>
      </c>
      <c r="P16" s="32">
        <v>12.543568975098154</v>
      </c>
      <c r="Q16" s="32">
        <v>12.828593804690724</v>
      </c>
      <c r="R16" s="32">
        <v>13.19465274125883</v>
      </c>
      <c r="S16" s="32">
        <v>13.202072371543736</v>
      </c>
      <c r="T16" s="32">
        <v>12.591201278554859</v>
      </c>
      <c r="U16" s="32">
        <v>13.204252516388213</v>
      </c>
      <c r="V16" s="32">
        <v>13.012799329816643</v>
      </c>
      <c r="W16" s="32">
        <v>13.064789299605204</v>
      </c>
      <c r="X16" s="32">
        <v>13.399470502608116</v>
      </c>
      <c r="Y16" s="32">
        <v>13.280858090860335</v>
      </c>
      <c r="Z16" s="32">
        <v>13.137292314655792</v>
      </c>
      <c r="AA16" s="32">
        <v>13.447108524412629</v>
      </c>
      <c r="AB16" s="32">
        <v>13.662615005682294</v>
      </c>
      <c r="AC16" s="32">
        <v>13.765917288722109</v>
      </c>
      <c r="AD16" s="32">
        <v>14.290389965517903</v>
      </c>
      <c r="AE16" s="32">
        <v>13.873085859224362</v>
      </c>
      <c r="AF16" s="32">
        <v>14.130828809681905</v>
      </c>
      <c r="AG16" s="32">
        <v>14.168868335379067</v>
      </c>
      <c r="AH16" s="32">
        <v>14.207649366607662</v>
      </c>
      <c r="AI16" s="32">
        <v>14.237959238820697</v>
      </c>
      <c r="AJ16" s="32">
        <v>14.249564103969812</v>
      </c>
      <c r="AK16" s="32">
        <v>14.258412461679335</v>
      </c>
      <c r="AL16" s="32">
        <v>14.260069859222668</v>
      </c>
      <c r="AM16" s="32">
        <v>14.253524298488687</v>
      </c>
      <c r="AN16" s="32">
        <v>14.227215947913811</v>
      </c>
      <c r="AO16" s="32">
        <v>14.188105693856928</v>
      </c>
      <c r="AP16" s="32">
        <v>14.152047442589788</v>
      </c>
      <c r="AQ16" s="32">
        <v>14.096453937860803</v>
      </c>
      <c r="AR16" s="32">
        <v>14.030797454663196</v>
      </c>
      <c r="AS16" s="32">
        <v>13.957477849052704</v>
      </c>
      <c r="AT16" s="32">
        <v>13.889846284711671</v>
      </c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  <c r="BW16" s="10"/>
      <c r="BX16" s="10"/>
      <c r="BY16" s="10"/>
      <c r="BZ16" s="10"/>
      <c r="CA16" s="10"/>
      <c r="CB16" s="10"/>
      <c r="CC16" s="10"/>
      <c r="CD16" s="10"/>
      <c r="CE16" s="10"/>
      <c r="CF16" s="10"/>
      <c r="CG16" s="10"/>
      <c r="CH16" s="10"/>
      <c r="CI16" s="10"/>
      <c r="CJ16" s="10"/>
    </row>
    <row r="17" spans="1:90" x14ac:dyDescent="0.2">
      <c r="A17" s="2" t="s">
        <v>21</v>
      </c>
      <c r="B17" s="32">
        <v>2.19777140991284</v>
      </c>
      <c r="C17" s="32">
        <v>1.9544498493541205</v>
      </c>
      <c r="D17" s="32">
        <v>1.5734457502484502</v>
      </c>
      <c r="E17" s="32">
        <v>1.3538277543431128</v>
      </c>
      <c r="F17" s="32">
        <v>1.3290254668000991</v>
      </c>
      <c r="G17" s="32">
        <v>1.4320561503573319</v>
      </c>
      <c r="H17" s="32">
        <v>1.6626981726405705</v>
      </c>
      <c r="I17" s="32">
        <v>1.6649723053387788</v>
      </c>
      <c r="J17" s="32">
        <v>1.7256374870263449</v>
      </c>
      <c r="K17" s="32">
        <v>1.3069479810442965</v>
      </c>
      <c r="L17" s="32">
        <v>1.3336102103916945</v>
      </c>
      <c r="M17" s="32">
        <v>1.5020477381264608</v>
      </c>
      <c r="N17" s="32">
        <v>1.3810139178789311</v>
      </c>
      <c r="O17" s="32">
        <v>1.3425638415523342</v>
      </c>
      <c r="P17" s="32">
        <v>1.3322305552895028</v>
      </c>
      <c r="Q17" s="32">
        <v>1.2445245383831904</v>
      </c>
      <c r="R17" s="32">
        <v>1.3047991733410982</v>
      </c>
      <c r="S17" s="32">
        <v>1.3761143219751524</v>
      </c>
      <c r="T17" s="32">
        <v>1.622158083701835</v>
      </c>
      <c r="U17" s="32">
        <v>1.8674930039797513</v>
      </c>
      <c r="V17" s="32">
        <v>2.1732420490149855</v>
      </c>
      <c r="W17" s="32">
        <v>2.3512428936512237</v>
      </c>
      <c r="X17" s="32">
        <v>2.4952235392811968</v>
      </c>
      <c r="Y17" s="32">
        <v>2.5886231021860633</v>
      </c>
      <c r="Z17" s="32">
        <v>2.6213664742273561</v>
      </c>
      <c r="AA17" s="32">
        <v>2.6345863023920573</v>
      </c>
      <c r="AB17" s="32">
        <v>2.6461634582677038</v>
      </c>
      <c r="AC17" s="32">
        <v>2.6496411814856664</v>
      </c>
      <c r="AD17" s="32">
        <v>2.6480261347066767</v>
      </c>
      <c r="AE17" s="32">
        <v>2.6254306250659587</v>
      </c>
      <c r="AF17" s="32">
        <v>2.6214043290592857</v>
      </c>
      <c r="AG17" s="32">
        <v>2.6035895480337654</v>
      </c>
      <c r="AH17" s="32">
        <v>2.5820904892080243</v>
      </c>
      <c r="AI17" s="32">
        <v>2.5573203544820249</v>
      </c>
      <c r="AJ17" s="32">
        <v>2.5291363007855483</v>
      </c>
      <c r="AK17" s="32">
        <v>2.4964896495767346</v>
      </c>
      <c r="AL17" s="32">
        <v>2.4595199808610837</v>
      </c>
      <c r="AM17" s="32">
        <v>2.4178304007009861</v>
      </c>
      <c r="AN17" s="32">
        <v>2.3706498371131328</v>
      </c>
      <c r="AO17" s="32">
        <v>2.3172148607251111</v>
      </c>
      <c r="AP17" s="32">
        <v>2.2577407490977763</v>
      </c>
      <c r="AQ17" s="32">
        <v>2.191838909517724</v>
      </c>
      <c r="AR17" s="32">
        <v>2.1186150910648576</v>
      </c>
      <c r="AS17" s="32">
        <v>2.0381885685051273</v>
      </c>
      <c r="AT17" s="32">
        <v>1.9507213436508914</v>
      </c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  <c r="BR17" s="10"/>
      <c r="BS17" s="10"/>
      <c r="BT17" s="10"/>
      <c r="BU17" s="10"/>
      <c r="BV17" s="10"/>
      <c r="BW17" s="10"/>
      <c r="BX17" s="10"/>
      <c r="BY17" s="10"/>
      <c r="BZ17" s="10"/>
      <c r="CA17" s="10"/>
      <c r="CB17" s="10"/>
      <c r="CC17" s="10"/>
      <c r="CD17" s="10"/>
      <c r="CE17" s="10"/>
      <c r="CF17" s="10"/>
      <c r="CG17" s="10"/>
      <c r="CH17" s="10"/>
      <c r="CI17" s="10"/>
      <c r="CJ17" s="10"/>
    </row>
    <row r="18" spans="1:90" x14ac:dyDescent="0.2">
      <c r="A18" s="2" t="s">
        <v>22</v>
      </c>
      <c r="B18" s="32">
        <v>17.637611162008405</v>
      </c>
      <c r="C18" s="32">
        <v>17.662920907895561</v>
      </c>
      <c r="D18" s="32">
        <v>18.511018730436678</v>
      </c>
      <c r="E18" s="32">
        <v>19.104782340637353</v>
      </c>
      <c r="F18" s="32">
        <v>19.017525473652395</v>
      </c>
      <c r="G18" s="32">
        <v>19.24242265821394</v>
      </c>
      <c r="H18" s="32">
        <v>19.484238611429738</v>
      </c>
      <c r="I18" s="32">
        <v>19.162689532332909</v>
      </c>
      <c r="J18" s="32">
        <v>20.364921445701178</v>
      </c>
      <c r="K18" s="32">
        <v>24.689381716302247</v>
      </c>
      <c r="L18" s="32">
        <v>23.494077181173356</v>
      </c>
      <c r="M18" s="32">
        <v>23.53368799221289</v>
      </c>
      <c r="N18" s="32">
        <v>22.162633009261693</v>
      </c>
      <c r="O18" s="32">
        <v>20.99747723858977</v>
      </c>
      <c r="P18" s="32">
        <v>20.400945576287217</v>
      </c>
      <c r="Q18" s="32">
        <v>20.567028101506921</v>
      </c>
      <c r="R18" s="32">
        <v>20.942474379789424</v>
      </c>
      <c r="S18" s="32">
        <v>20.86860641596282</v>
      </c>
      <c r="T18" s="32">
        <v>20.510856824587602</v>
      </c>
      <c r="U18" s="32">
        <v>21.520476634106569</v>
      </c>
      <c r="V18" s="32">
        <v>21.226789462354333</v>
      </c>
      <c r="W18" s="32">
        <v>21.110786646541197</v>
      </c>
      <c r="X18" s="32">
        <v>21.3321920917349</v>
      </c>
      <c r="Y18" s="32">
        <v>21.104498950087446</v>
      </c>
      <c r="Z18" s="32">
        <v>20.825729538791354</v>
      </c>
      <c r="AA18" s="32">
        <v>20.988959688159333</v>
      </c>
      <c r="AB18" s="32">
        <v>21.096143386474242</v>
      </c>
      <c r="AC18" s="32">
        <v>21.08784179285519</v>
      </c>
      <c r="AD18" s="32">
        <v>21.496648734012584</v>
      </c>
      <c r="AE18" s="32">
        <v>20.948056058315316</v>
      </c>
      <c r="AF18" s="32">
        <v>21.117150385928898</v>
      </c>
      <c r="AG18" s="32">
        <v>21.059671907973872</v>
      </c>
      <c r="AH18" s="32">
        <v>21.001537586923995</v>
      </c>
      <c r="AI18" s="32">
        <v>20.933472476961722</v>
      </c>
      <c r="AJ18" s="32">
        <v>20.844950279659223</v>
      </c>
      <c r="AK18" s="32">
        <v>20.74980684981443</v>
      </c>
      <c r="AL18" s="32">
        <v>20.643882160662237</v>
      </c>
      <c r="AM18" s="32">
        <v>20.525392850727112</v>
      </c>
      <c r="AN18" s="32">
        <v>20.381596536502407</v>
      </c>
      <c r="AO18" s="32">
        <v>20.218515227855001</v>
      </c>
      <c r="AP18" s="32">
        <v>20.053032232510326</v>
      </c>
      <c r="AQ18" s="32">
        <v>19.861961166300496</v>
      </c>
      <c r="AR18" s="32">
        <v>19.653125709881465</v>
      </c>
      <c r="AS18" s="32">
        <v>19.429824726608683</v>
      </c>
      <c r="AT18" s="32">
        <v>19.205965503949859</v>
      </c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/>
      <c r="BQ18" s="11"/>
      <c r="BR18" s="11"/>
      <c r="BS18" s="11"/>
      <c r="BT18" s="11"/>
      <c r="BU18" s="11"/>
      <c r="BV18" s="11"/>
      <c r="BW18" s="11"/>
      <c r="BX18" s="11"/>
      <c r="BY18" s="11"/>
      <c r="BZ18" s="11"/>
      <c r="CA18" s="11"/>
      <c r="CB18" s="11"/>
      <c r="CC18" s="11"/>
      <c r="CD18" s="11"/>
      <c r="CE18" s="11"/>
      <c r="CF18" s="11"/>
      <c r="CG18" s="11"/>
      <c r="CH18" s="11"/>
      <c r="CI18" s="11"/>
      <c r="CJ18" s="11"/>
      <c r="CK18" s="11"/>
      <c r="CL18" s="11"/>
    </row>
    <row r="19" spans="1:90" x14ac:dyDescent="0.2">
      <c r="A19" s="2" t="s">
        <v>23</v>
      </c>
      <c r="B19" s="32">
        <v>2.3262472262896501</v>
      </c>
      <c r="C19" s="32">
        <v>1.2129766991058606</v>
      </c>
      <c r="D19" s="32">
        <v>-1.454297611113581</v>
      </c>
      <c r="E19" s="32">
        <v>-3.3413515791799435</v>
      </c>
      <c r="F19" s="32">
        <v>-3.4243067473707414</v>
      </c>
      <c r="G19" s="32">
        <v>-2.4796693682173649</v>
      </c>
      <c r="H19" s="32">
        <v>-1.8238001928190206</v>
      </c>
      <c r="I19" s="32">
        <v>-1.1302633271602291</v>
      </c>
      <c r="J19" s="32">
        <v>-3.1329267171001609</v>
      </c>
      <c r="K19" s="32">
        <v>-9.9698015868315117</v>
      </c>
      <c r="L19" s="32">
        <v>-8.7931647747839303</v>
      </c>
      <c r="M19" s="32">
        <v>-8.4884821585699193</v>
      </c>
      <c r="N19" s="32">
        <v>-6.8106013902373652</v>
      </c>
      <c r="O19" s="32">
        <v>-4.1300894830454551</v>
      </c>
      <c r="P19" s="32">
        <v>-2.8197627122870914</v>
      </c>
      <c r="Q19" s="32">
        <v>-2.4446840222708079</v>
      </c>
      <c r="R19" s="32">
        <v>-3.1781135989345075</v>
      </c>
      <c r="S19" s="32">
        <v>-3.4874288753089906</v>
      </c>
      <c r="T19" s="32">
        <v>-3.8891761059136334</v>
      </c>
      <c r="U19" s="32">
        <v>-5.2096320019731976</v>
      </c>
      <c r="V19" s="32">
        <v>-4.8076980262231261</v>
      </c>
      <c r="W19" s="32">
        <v>-4.4990358505504435</v>
      </c>
      <c r="X19" s="32">
        <v>-4.4953125517239814</v>
      </c>
      <c r="Y19" s="32">
        <v>-3.9582951851238524</v>
      </c>
      <c r="Z19" s="32">
        <v>-3.2946901795861656</v>
      </c>
      <c r="AA19" s="32">
        <v>-3.2974555749526733</v>
      </c>
      <c r="AB19" s="32">
        <v>-3.2988225086614689</v>
      </c>
      <c r="AC19" s="32">
        <v>-3.199549992340057</v>
      </c>
      <c r="AD19" s="32">
        <v>-3.4317088079864373</v>
      </c>
      <c r="AE19" s="32">
        <v>-2.6957805831007633</v>
      </c>
      <c r="AF19" s="32">
        <v>-2.8340998137733187</v>
      </c>
      <c r="AG19" s="32">
        <v>-2.7298884713714222</v>
      </c>
      <c r="AH19" s="32">
        <v>-2.621762137172567</v>
      </c>
      <c r="AI19" s="32">
        <v>-2.4999377394664797</v>
      </c>
      <c r="AJ19" s="32">
        <v>-2.3506575754314736</v>
      </c>
      <c r="AK19" s="32">
        <v>-2.1869752582002118</v>
      </c>
      <c r="AL19" s="32">
        <v>-2.0147021994783838</v>
      </c>
      <c r="AM19" s="32">
        <v>-1.8254423146401366</v>
      </c>
      <c r="AN19" s="32">
        <v>-1.6058248382429474</v>
      </c>
      <c r="AO19" s="32">
        <v>-1.3610062658983326</v>
      </c>
      <c r="AP19" s="32">
        <v>-1.1066358223583745</v>
      </c>
      <c r="AQ19" s="32">
        <v>-0.83004078868748188</v>
      </c>
      <c r="AR19" s="32">
        <v>-0.53192223398524963</v>
      </c>
      <c r="AS19" s="32">
        <v>-0.21481561769260202</v>
      </c>
      <c r="AT19" s="32">
        <v>0.10695206491269896</v>
      </c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  <c r="BV19" s="10"/>
      <c r="BW19" s="10"/>
      <c r="BX19" s="10"/>
      <c r="BY19" s="10"/>
      <c r="BZ19" s="10"/>
      <c r="CA19" s="10"/>
      <c r="CB19" s="10"/>
      <c r="CC19" s="10"/>
      <c r="CD19" s="10"/>
      <c r="CE19" s="10"/>
      <c r="CF19" s="10"/>
      <c r="CG19" s="10"/>
      <c r="CH19" s="10"/>
      <c r="CI19" s="10"/>
      <c r="CJ19" s="10"/>
    </row>
    <row r="20" spans="1:90" x14ac:dyDescent="0.2">
      <c r="A20" s="2" t="s">
        <v>24</v>
      </c>
      <c r="B20" s="32">
        <v>4.5240186362024897</v>
      </c>
      <c r="C20" s="32">
        <v>3.1674265484599813</v>
      </c>
      <c r="D20" s="32">
        <v>0.11914813913486921</v>
      </c>
      <c r="E20" s="32">
        <v>-1.9875238248368308</v>
      </c>
      <c r="F20" s="32">
        <v>-2.0952812805706422</v>
      </c>
      <c r="G20" s="32">
        <v>-1.047613217860033</v>
      </c>
      <c r="H20" s="32">
        <v>-0.1611020201784501</v>
      </c>
      <c r="I20" s="32">
        <v>0.53470897817854968</v>
      </c>
      <c r="J20" s="32">
        <v>-1.407289230073816</v>
      </c>
      <c r="K20" s="32">
        <v>-8.6628536057872161</v>
      </c>
      <c r="L20" s="32">
        <v>-7.4595545643922359</v>
      </c>
      <c r="M20" s="32">
        <v>-6.9864344204434587</v>
      </c>
      <c r="N20" s="32">
        <v>-5.4295874723584339</v>
      </c>
      <c r="O20" s="32">
        <v>-2.7875256414931209</v>
      </c>
      <c r="P20" s="32">
        <v>-1.4875321569975886</v>
      </c>
      <c r="Q20" s="32">
        <v>-1.2001594838876175</v>
      </c>
      <c r="R20" s="32">
        <v>-1.8733144255934093</v>
      </c>
      <c r="S20" s="32">
        <v>-2.1113145533338384</v>
      </c>
      <c r="T20" s="32">
        <v>-2.2670180222117984</v>
      </c>
      <c r="U20" s="32">
        <v>-3.3421389979934464</v>
      </c>
      <c r="V20" s="32">
        <v>-2.6344559772081406</v>
      </c>
      <c r="W20" s="32">
        <v>-2.1477929568992198</v>
      </c>
      <c r="X20" s="32">
        <v>-2.0000890124427846</v>
      </c>
      <c r="Y20" s="32">
        <v>-1.3696720829377891</v>
      </c>
      <c r="Z20" s="32">
        <v>-0.67332370535880948</v>
      </c>
      <c r="AA20" s="32">
        <v>-0.66286927256061601</v>
      </c>
      <c r="AB20" s="32">
        <v>-0.65265905039376504</v>
      </c>
      <c r="AC20" s="32">
        <v>-0.54990881085439058</v>
      </c>
      <c r="AD20" s="32">
        <v>-0.7836826732797606</v>
      </c>
      <c r="AE20" s="32">
        <v>-7.0349958034804594E-2</v>
      </c>
      <c r="AF20" s="32">
        <v>-0.21269548471403299</v>
      </c>
      <c r="AG20" s="32">
        <v>-0.1262989233376568</v>
      </c>
      <c r="AH20" s="32">
        <v>-3.96716479645427E-2</v>
      </c>
      <c r="AI20" s="32">
        <v>5.7382615015545202E-2</v>
      </c>
      <c r="AJ20" s="32">
        <v>0.17847872535407472</v>
      </c>
      <c r="AK20" s="32">
        <v>0.30951439137652281</v>
      </c>
      <c r="AL20" s="32">
        <v>0.44481778138269989</v>
      </c>
      <c r="AM20" s="32">
        <v>0.59238808606084947</v>
      </c>
      <c r="AN20" s="32">
        <v>0.7648249988701854</v>
      </c>
      <c r="AO20" s="32">
        <v>0.95620859482677845</v>
      </c>
      <c r="AP20" s="32">
        <v>1.1511049267394018</v>
      </c>
      <c r="AQ20" s="32">
        <v>1.3617981208302421</v>
      </c>
      <c r="AR20" s="32">
        <v>1.5866928570796079</v>
      </c>
      <c r="AS20" s="32">
        <v>1.8233729508125254</v>
      </c>
      <c r="AT20" s="32">
        <v>2.0576734085635904</v>
      </c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  <c r="BS20" s="10"/>
      <c r="BT20" s="10"/>
      <c r="BU20" s="10"/>
      <c r="BV20" s="10"/>
      <c r="BW20" s="10"/>
      <c r="BX20" s="10"/>
      <c r="BY20" s="10"/>
      <c r="BZ20" s="10"/>
      <c r="CA20" s="10"/>
      <c r="CB20" s="10"/>
      <c r="CC20" s="10"/>
      <c r="CD20" s="10"/>
      <c r="CE20" s="10"/>
      <c r="CF20" s="10"/>
      <c r="CG20" s="10"/>
      <c r="CH20" s="10"/>
      <c r="CI20" s="10"/>
      <c r="CJ20" s="10"/>
    </row>
    <row r="21" spans="1:90" x14ac:dyDescent="0.2">
      <c r="A21" s="2" t="s">
        <v>25</v>
      </c>
      <c r="B21" s="32">
        <v>33.629690897933116</v>
      </c>
      <c r="C21" s="32">
        <v>31.488544069442714</v>
      </c>
      <c r="D21" s="32">
        <v>32.607260652229151</v>
      </c>
      <c r="E21" s="32">
        <v>34.633360827762736</v>
      </c>
      <c r="F21" s="32">
        <v>35.647507640308561</v>
      </c>
      <c r="G21" s="32">
        <v>35.765521795886421</v>
      </c>
      <c r="H21" s="32">
        <v>35.456077503272105</v>
      </c>
      <c r="I21" s="32">
        <v>35.38086337008906</v>
      </c>
      <c r="J21" s="32">
        <v>39.644854901205363</v>
      </c>
      <c r="K21" s="32">
        <v>52.784357913263655</v>
      </c>
      <c r="L21" s="32">
        <v>61.324800595638706</v>
      </c>
      <c r="M21" s="32">
        <v>66.171770992233903</v>
      </c>
      <c r="N21" s="32">
        <v>70.68436421181228</v>
      </c>
      <c r="O21" s="32">
        <v>72.832275688084181</v>
      </c>
      <c r="P21" s="32">
        <v>74.362637445573455</v>
      </c>
      <c r="Q21" s="32">
        <v>73.142629674490195</v>
      </c>
      <c r="R21" s="32">
        <v>77.014560721495755</v>
      </c>
      <c r="S21" s="32">
        <v>76.866345886666181</v>
      </c>
      <c r="T21" s="32">
        <v>78.616253500903284</v>
      </c>
      <c r="U21" s="32">
        <v>80.306178368316139</v>
      </c>
      <c r="V21" s="32">
        <v>81.380756098162735</v>
      </c>
      <c r="W21" s="32">
        <v>82.203689794512044</v>
      </c>
      <c r="X21" s="32">
        <v>82.993842826695101</v>
      </c>
      <c r="Y21" s="32">
        <v>83.198090149302203</v>
      </c>
      <c r="Z21" s="32">
        <v>82.708332907914794</v>
      </c>
      <c r="AA21" s="32">
        <v>82.268285713927085</v>
      </c>
      <c r="AB21" s="32">
        <v>81.90074624775211</v>
      </c>
      <c r="AC21" s="32">
        <v>81.486796093799001</v>
      </c>
      <c r="AD21" s="32">
        <v>81.311797137587732</v>
      </c>
      <c r="AE21" s="32">
        <v>80.389689107298935</v>
      </c>
      <c r="AF21" s="32">
        <v>79.694391874685905</v>
      </c>
      <c r="AG21" s="32">
        <v>78.937348964491065</v>
      </c>
      <c r="AH21" s="32">
        <v>78.108490801209243</v>
      </c>
      <c r="AI21" s="32">
        <v>77.206786477140923</v>
      </c>
      <c r="AJ21" s="32">
        <v>76.214501717968702</v>
      </c>
      <c r="AK21" s="32">
        <v>75.101931001702326</v>
      </c>
      <c r="AL21" s="32">
        <v>73.872112194972786</v>
      </c>
      <c r="AM21" s="32">
        <v>72.505949078463232</v>
      </c>
      <c r="AN21" s="32">
        <v>70.97148536507774</v>
      </c>
      <c r="AO21" s="32">
        <v>69.246807313406819</v>
      </c>
      <c r="AP21" s="32">
        <v>67.344595385102153</v>
      </c>
      <c r="AQ21" s="32">
        <v>65.245837275087752</v>
      </c>
      <c r="AR21" s="32">
        <v>62.923530101219193</v>
      </c>
      <c r="AS21" s="32">
        <v>60.381733731604669</v>
      </c>
      <c r="AT21" s="32">
        <v>57.631817283400267</v>
      </c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  <c r="BS21" s="10"/>
      <c r="BT21" s="10"/>
      <c r="BU21" s="10"/>
      <c r="BV21" s="10"/>
      <c r="BW21" s="10"/>
      <c r="BX21" s="10"/>
      <c r="BY21" s="10"/>
      <c r="BZ21" s="10"/>
      <c r="CA21" s="10"/>
      <c r="CB21" s="10"/>
      <c r="CC21" s="10"/>
      <c r="CD21" s="10"/>
      <c r="CE21" s="10"/>
      <c r="CF21" s="10"/>
      <c r="CG21" s="10"/>
      <c r="CH21" s="10"/>
      <c r="CI21" s="10"/>
      <c r="CJ21" s="10"/>
    </row>
    <row r="22" spans="1:90" x14ac:dyDescent="0.2"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  <c r="BO22" s="10"/>
      <c r="BP22" s="10"/>
      <c r="BQ22" s="10"/>
      <c r="BR22" s="10"/>
      <c r="BS22" s="10"/>
      <c r="BT22" s="10"/>
      <c r="BU22" s="10"/>
      <c r="BV22" s="10"/>
      <c r="BW22" s="10"/>
      <c r="BX22" s="10"/>
      <c r="BY22" s="10"/>
      <c r="BZ22" s="10"/>
      <c r="CA22" s="10"/>
      <c r="CB22" s="10"/>
      <c r="CC22" s="10"/>
      <c r="CD22" s="10"/>
      <c r="CE22" s="10"/>
      <c r="CF22" s="10"/>
      <c r="CG22" s="10"/>
      <c r="CH22" s="10"/>
      <c r="CI22" s="10"/>
      <c r="CJ22" s="10"/>
    </row>
    <row r="23" spans="1:90" x14ac:dyDescent="0.2"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  <c r="BN23" s="10"/>
      <c r="BO23" s="10"/>
      <c r="BP23" s="10"/>
      <c r="BQ23" s="10"/>
      <c r="BR23" s="10"/>
      <c r="BS23" s="10"/>
      <c r="BT23" s="10"/>
      <c r="BU23" s="10"/>
      <c r="BV23" s="10"/>
      <c r="BW23" s="10"/>
      <c r="BX23" s="10"/>
      <c r="BY23" s="10"/>
      <c r="BZ23" s="10"/>
      <c r="CA23" s="10"/>
      <c r="CB23" s="10"/>
      <c r="CC23" s="10"/>
      <c r="CD23" s="10"/>
      <c r="CE23" s="10"/>
      <c r="CF23" s="10"/>
      <c r="CG23" s="10"/>
      <c r="CH23" s="10"/>
      <c r="CI23" s="10"/>
      <c r="CJ23" s="10"/>
    </row>
    <row r="24" spans="1:90" x14ac:dyDescent="0.2"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  <c r="BN24" s="10"/>
      <c r="BO24" s="10"/>
      <c r="BP24" s="10"/>
      <c r="BQ24" s="10"/>
      <c r="BR24" s="10"/>
      <c r="BS24" s="10"/>
      <c r="BT24" s="10"/>
      <c r="BU24" s="10"/>
      <c r="BV24" s="10"/>
      <c r="BW24" s="10"/>
      <c r="BX24" s="10"/>
      <c r="BY24" s="10"/>
      <c r="BZ24" s="10"/>
      <c r="CA24" s="10"/>
      <c r="CB24" s="10"/>
      <c r="CC24" s="10"/>
      <c r="CD24" s="10"/>
      <c r="CE24" s="10"/>
      <c r="CF24" s="10"/>
      <c r="CG24" s="10"/>
      <c r="CH24" s="10"/>
      <c r="CI24" s="10"/>
      <c r="CJ24" s="10"/>
    </row>
    <row r="25" spans="1:90" x14ac:dyDescent="0.2">
      <c r="A25" s="7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  <c r="BN25" s="10"/>
      <c r="BO25" s="10"/>
      <c r="BP25" s="10"/>
      <c r="BQ25" s="10"/>
      <c r="BR25" s="10"/>
      <c r="BS25" s="10"/>
      <c r="BT25" s="10"/>
      <c r="BU25" s="10"/>
      <c r="BV25" s="10"/>
      <c r="BW25" s="10"/>
      <c r="BX25" s="10"/>
      <c r="BY25" s="10"/>
      <c r="BZ25" s="10"/>
      <c r="CA25" s="10"/>
      <c r="CB25" s="10"/>
      <c r="CC25" s="10"/>
      <c r="CD25" s="10"/>
      <c r="CE25" s="10"/>
      <c r="CF25" s="10"/>
      <c r="CG25" s="10"/>
      <c r="CH25" s="10"/>
      <c r="CI25" s="10"/>
      <c r="CJ25" s="10"/>
    </row>
    <row r="26" spans="1:90" x14ac:dyDescent="0.2">
      <c r="A26" s="25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10"/>
      <c r="BN26" s="10"/>
      <c r="BO26" s="10"/>
      <c r="BP26" s="10"/>
      <c r="BQ26" s="10"/>
      <c r="BR26" s="10"/>
      <c r="BS26" s="10"/>
      <c r="BT26" s="10"/>
      <c r="BU26" s="10"/>
      <c r="BV26" s="10"/>
      <c r="BW26" s="10"/>
      <c r="BX26" s="10"/>
      <c r="BY26" s="10"/>
      <c r="BZ26" s="10"/>
      <c r="CA26" s="10"/>
      <c r="CB26" s="10"/>
      <c r="CC26" s="10"/>
      <c r="CD26" s="10"/>
      <c r="CE26" s="10"/>
      <c r="CF26" s="10"/>
      <c r="CG26" s="10"/>
      <c r="CH26" s="10"/>
      <c r="CI26" s="10"/>
      <c r="CJ26" s="10"/>
    </row>
    <row r="27" spans="1:90" x14ac:dyDescent="0.2">
      <c r="A27" s="25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/>
      <c r="BQ27" s="10"/>
      <c r="BR27" s="10"/>
      <c r="BS27" s="10"/>
      <c r="BT27" s="10"/>
      <c r="BU27" s="10"/>
      <c r="BV27" s="10"/>
      <c r="BW27" s="10"/>
      <c r="BX27" s="10"/>
      <c r="BY27" s="10"/>
      <c r="BZ27" s="10"/>
      <c r="CA27" s="10"/>
      <c r="CB27" s="10"/>
      <c r="CC27" s="10"/>
      <c r="CD27" s="10"/>
      <c r="CE27" s="10"/>
      <c r="CF27" s="10"/>
      <c r="CG27" s="10"/>
      <c r="CH27" s="10"/>
      <c r="CI27" s="10"/>
      <c r="CJ27" s="10"/>
    </row>
    <row r="28" spans="1:90" x14ac:dyDescent="0.2">
      <c r="A28" s="26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/>
      <c r="BQ28" s="10"/>
      <c r="BR28" s="10"/>
      <c r="BS28" s="10"/>
      <c r="BT28" s="10"/>
      <c r="BU28" s="10"/>
      <c r="BV28" s="10"/>
      <c r="BW28" s="10"/>
      <c r="BX28" s="10"/>
      <c r="BY28" s="10"/>
      <c r="BZ28" s="10"/>
      <c r="CA28" s="10"/>
      <c r="CB28" s="10"/>
      <c r="CC28" s="10"/>
      <c r="CD28" s="10"/>
      <c r="CE28" s="10"/>
      <c r="CF28" s="10"/>
      <c r="CG28" s="10"/>
      <c r="CH28" s="10"/>
      <c r="CI28" s="10"/>
      <c r="CJ28" s="10"/>
    </row>
    <row r="31" spans="1:90" x14ac:dyDescent="0.2"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</row>
    <row r="34" spans="1:29" x14ac:dyDescent="0.2">
      <c r="A34" s="12"/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</row>
    <row r="35" spans="1:29" x14ac:dyDescent="0.2"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</row>
    <row r="36" spans="1:29" x14ac:dyDescent="0.2"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</row>
    <row r="37" spans="1:29" x14ac:dyDescent="0.2"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</row>
    <row r="38" spans="1:29" x14ac:dyDescent="0.2"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</row>
    <row r="39" spans="1:29" x14ac:dyDescent="0.2"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</row>
    <row r="40" spans="1:29" x14ac:dyDescent="0.2"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</row>
    <row r="41" spans="1:29" x14ac:dyDescent="0.2"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</row>
    <row r="42" spans="1:29" x14ac:dyDescent="0.2"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</row>
    <row r="43" spans="1:29" x14ac:dyDescent="0.2"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</row>
    <row r="44" spans="1:29" x14ac:dyDescent="0.2"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</row>
  </sheetData>
  <pageMargins left="0.5" right="0.45" top="0.5" bottom="0.5" header="0" footer="0"/>
  <pageSetup scale="18" orientation="landscape" r:id="rId1"/>
  <headerFooter alignWithMargins="0">
    <oddFooter>&amp;L&amp;F&amp;R&amp;D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CL34"/>
  <sheetViews>
    <sheetView showOutlineSymbols="0" zoomScale="75" zoomScaleNormal="65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B8" sqref="B8"/>
    </sheetView>
  </sheetViews>
  <sheetFormatPr defaultColWidth="6.77734375" defaultRowHeight="15" x14ac:dyDescent="0.2"/>
  <cols>
    <col min="1" max="1" width="43.77734375" style="2" customWidth="1"/>
    <col min="2" max="44" width="6" style="2" customWidth="1"/>
    <col min="45" max="90" width="6.109375" style="2" bestFit="1" customWidth="1"/>
    <col min="91" max="16384" width="6.77734375" style="2"/>
  </cols>
  <sheetData>
    <row r="1" spans="1:88" ht="15.75" x14ac:dyDescent="0.25">
      <c r="A1" s="1"/>
    </row>
    <row r="2" spans="1:88" ht="15.75" x14ac:dyDescent="0.25">
      <c r="A2" s="1"/>
    </row>
    <row r="3" spans="1:88" ht="18" x14ac:dyDescent="0.25">
      <c r="A3" s="18" t="s">
        <v>0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F3" s="4"/>
      <c r="CG3" s="4"/>
      <c r="CH3" s="4"/>
    </row>
    <row r="4" spans="1:88" ht="18" x14ac:dyDescent="0.25">
      <c r="A4" s="18" t="s">
        <v>30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F4" s="4"/>
      <c r="CG4" s="4"/>
      <c r="CH4" s="4"/>
    </row>
    <row r="5" spans="1:88" ht="18" x14ac:dyDescent="0.25">
      <c r="A5" s="18" t="s">
        <v>1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F5" s="4"/>
      <c r="CG5" s="4"/>
      <c r="CH5" s="4"/>
    </row>
    <row r="6" spans="1:88" ht="15.75" x14ac:dyDescent="0.25">
      <c r="A6" s="6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F6" s="7"/>
      <c r="CG6" s="7"/>
      <c r="CH6" s="7"/>
    </row>
    <row r="7" spans="1:88" s="8" customFormat="1" x14ac:dyDescent="0.2">
      <c r="B7" s="9">
        <v>2000</v>
      </c>
      <c r="C7" s="9">
        <v>2001</v>
      </c>
      <c r="D7" s="9">
        <v>2002</v>
      </c>
      <c r="E7" s="9">
        <v>2003</v>
      </c>
      <c r="F7" s="9">
        <v>2004</v>
      </c>
      <c r="G7" s="9">
        <v>2005</v>
      </c>
      <c r="H7" s="9">
        <v>2006</v>
      </c>
      <c r="I7" s="9">
        <v>2007</v>
      </c>
      <c r="J7" s="9">
        <v>2008</v>
      </c>
      <c r="K7" s="9">
        <v>2009</v>
      </c>
      <c r="L7" s="9">
        <v>2010</v>
      </c>
      <c r="M7" s="9">
        <v>2011</v>
      </c>
      <c r="N7" s="9">
        <v>2012</v>
      </c>
      <c r="O7" s="9">
        <v>2013</v>
      </c>
      <c r="P7" s="9">
        <v>2014</v>
      </c>
      <c r="Q7" s="9">
        <v>2015</v>
      </c>
      <c r="R7" s="9">
        <v>2016</v>
      </c>
      <c r="S7" s="9">
        <v>2017</v>
      </c>
      <c r="T7" s="9">
        <v>2018</v>
      </c>
      <c r="U7" s="9">
        <v>2019</v>
      </c>
      <c r="V7" s="9">
        <v>2020</v>
      </c>
      <c r="W7" s="9">
        <v>2021</v>
      </c>
      <c r="X7" s="9">
        <v>2022</v>
      </c>
      <c r="Y7" s="9">
        <v>2023</v>
      </c>
      <c r="Z7" s="9">
        <v>2024</v>
      </c>
      <c r="AA7" s="9">
        <v>2025</v>
      </c>
      <c r="AB7" s="9">
        <v>2026</v>
      </c>
      <c r="AC7" s="9">
        <v>2027</v>
      </c>
      <c r="AD7" s="9">
        <v>2028</v>
      </c>
      <c r="AE7" s="9">
        <v>2029</v>
      </c>
      <c r="AF7" s="9">
        <v>2030</v>
      </c>
      <c r="AG7" s="9">
        <v>2031</v>
      </c>
      <c r="AH7" s="9">
        <v>2032</v>
      </c>
      <c r="AI7" s="9">
        <v>2033</v>
      </c>
      <c r="AJ7" s="9">
        <v>2034</v>
      </c>
      <c r="AK7" s="9">
        <v>2035</v>
      </c>
      <c r="AL7" s="9">
        <v>2036</v>
      </c>
      <c r="AM7" s="9">
        <v>2037</v>
      </c>
      <c r="AN7" s="9">
        <v>2038</v>
      </c>
      <c r="AO7" s="9">
        <v>2039</v>
      </c>
      <c r="AP7" s="9">
        <v>2040</v>
      </c>
      <c r="AQ7" s="9">
        <v>2041</v>
      </c>
      <c r="AR7" s="9">
        <v>2042</v>
      </c>
      <c r="AS7" s="9">
        <v>2043</v>
      </c>
      <c r="AT7" s="9">
        <v>2044</v>
      </c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</row>
    <row r="8" spans="1:88" x14ac:dyDescent="0.2">
      <c r="A8" s="29" t="s">
        <v>14</v>
      </c>
      <c r="B8" s="39">
        <v>19.963858388298053</v>
      </c>
      <c r="C8" s="39">
        <v>18.87589760700142</v>
      </c>
      <c r="D8" s="39">
        <v>17.056721119323097</v>
      </c>
      <c r="E8" s="39">
        <v>15.763430761457409</v>
      </c>
      <c r="F8" s="39">
        <v>15.593218726281652</v>
      </c>
      <c r="G8" s="39">
        <v>16.762753289996574</v>
      </c>
      <c r="H8" s="39">
        <v>17.660438418610717</v>
      </c>
      <c r="I8" s="39">
        <v>18.03242620517268</v>
      </c>
      <c r="J8" s="39">
        <v>17.231994728601016</v>
      </c>
      <c r="K8" s="39">
        <v>14.719580129470735</v>
      </c>
      <c r="L8" s="39">
        <v>14.700912406389428</v>
      </c>
      <c r="M8" s="39">
        <v>15.045205833642971</v>
      </c>
      <c r="N8" s="39">
        <v>15.352031619024329</v>
      </c>
      <c r="O8" s="39">
        <v>16.867387755544318</v>
      </c>
      <c r="P8" s="39">
        <v>17.581182864000127</v>
      </c>
      <c r="Q8" s="39">
        <v>18.122344079236115</v>
      </c>
      <c r="R8" s="39">
        <v>17.764360780854915</v>
      </c>
      <c r="S8" s="39">
        <v>17.38117754065383</v>
      </c>
      <c r="T8" s="39">
        <v>16.621680718673971</v>
      </c>
      <c r="U8" s="39">
        <v>16.311043914389771</v>
      </c>
      <c r="V8" s="39">
        <v>16.428881769025093</v>
      </c>
      <c r="W8" s="39">
        <v>16.62341374970778</v>
      </c>
      <c r="X8" s="39">
        <v>16.847942471277165</v>
      </c>
      <c r="Y8" s="39">
        <v>17.173198002629928</v>
      </c>
      <c r="Z8" s="39">
        <v>17.568145780691086</v>
      </c>
      <c r="AA8" s="39">
        <v>17.739216453298368</v>
      </c>
      <c r="AB8" s="39">
        <v>17.852939549496842</v>
      </c>
      <c r="AC8" s="39">
        <v>17.93942193279473</v>
      </c>
      <c r="AD8" s="39">
        <v>18.114981758678329</v>
      </c>
      <c r="AE8" s="39">
        <v>18.303336156424287</v>
      </c>
      <c r="AF8" s="39">
        <v>18.339908085571167</v>
      </c>
      <c r="AG8" s="39">
        <v>18.387757682004136</v>
      </c>
      <c r="AH8" s="39">
        <v>18.439346592081058</v>
      </c>
      <c r="AI8" s="39">
        <v>18.49538027086798</v>
      </c>
      <c r="AJ8" s="39">
        <v>18.588547503225598</v>
      </c>
      <c r="AK8" s="39">
        <v>18.621356022773622</v>
      </c>
      <c r="AL8" s="39">
        <v>18.688069066953066</v>
      </c>
      <c r="AM8" s="39">
        <v>18.759364125505726</v>
      </c>
      <c r="AN8" s="39">
        <v>18.83591132973654</v>
      </c>
      <c r="AO8" s="39">
        <v>18.918630159662744</v>
      </c>
      <c r="AP8" s="39">
        <v>18.998398244472135</v>
      </c>
      <c r="AQ8" s="39">
        <v>19.081716551253141</v>
      </c>
      <c r="AR8" s="39">
        <v>19.16852929466371</v>
      </c>
      <c r="AS8" s="39">
        <v>19.259581913075955</v>
      </c>
      <c r="AT8" s="39">
        <v>19.354421698555623</v>
      </c>
    </row>
    <row r="9" spans="1:88" x14ac:dyDescent="0.2">
      <c r="A9" s="29" t="s">
        <v>6</v>
      </c>
      <c r="B9" s="33"/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  <c r="AT9" s="33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0"/>
      <c r="BP9" s="10"/>
      <c r="BQ9" s="10"/>
      <c r="BR9" s="10"/>
      <c r="BS9" s="10"/>
      <c r="BT9" s="10"/>
      <c r="BU9" s="10"/>
      <c r="BV9" s="10"/>
      <c r="BW9" s="10"/>
      <c r="BX9" s="10"/>
      <c r="BY9" s="10"/>
      <c r="BZ9" s="10"/>
      <c r="CA9" s="10"/>
      <c r="CB9" s="10"/>
      <c r="CC9" s="10"/>
      <c r="CD9" s="10"/>
      <c r="CE9" s="10"/>
      <c r="CF9" s="10"/>
      <c r="CG9" s="10"/>
      <c r="CH9" s="10"/>
      <c r="CI9" s="10"/>
      <c r="CJ9" s="10"/>
    </row>
    <row r="10" spans="1:88" x14ac:dyDescent="0.2">
      <c r="A10" s="29" t="s">
        <v>15</v>
      </c>
      <c r="B10" s="39">
        <v>6.0608784287606623</v>
      </c>
      <c r="C10" s="39">
        <v>6.1555685579249522</v>
      </c>
      <c r="D10" s="39">
        <v>6.7588059004538863</v>
      </c>
      <c r="E10" s="39">
        <v>7.3002141093978512</v>
      </c>
      <c r="F10" s="39">
        <v>7.4266933353694871</v>
      </c>
      <c r="G10" s="39">
        <v>7.537944250484867</v>
      </c>
      <c r="H10" s="39">
        <v>7.4599421885217581</v>
      </c>
      <c r="I10" s="39">
        <v>7.3089369384589293</v>
      </c>
      <c r="J10" s="39">
        <v>7.7474846868342526</v>
      </c>
      <c r="K10" s="39">
        <v>8.5235312252116842</v>
      </c>
      <c r="L10" s="39">
        <v>8.8765961321258864</v>
      </c>
      <c r="M10" s="39">
        <v>8.4885344109785343</v>
      </c>
      <c r="N10" s="39">
        <v>8.0494086192475596</v>
      </c>
      <c r="O10" s="39">
        <v>6.974591349500475</v>
      </c>
      <c r="P10" s="39">
        <v>6.52514604589956</v>
      </c>
      <c r="Q10" s="39">
        <v>6.4939097584330074</v>
      </c>
      <c r="R10" s="39">
        <v>6.4430224651894932</v>
      </c>
      <c r="S10" s="39">
        <v>6.2904197224439322</v>
      </c>
      <c r="T10" s="39">
        <v>6.2974974623309112</v>
      </c>
      <c r="U10" s="39">
        <v>6.4487311137386065</v>
      </c>
      <c r="V10" s="39">
        <v>6.4273580523573184</v>
      </c>
      <c r="W10" s="39">
        <v>6.0041400277326753</v>
      </c>
      <c r="X10" s="39">
        <v>5.6010384531750486</v>
      </c>
      <c r="Y10" s="39">
        <v>5.2677914804120602</v>
      </c>
      <c r="Z10" s="39">
        <v>4.977395049686411</v>
      </c>
      <c r="AA10" s="39">
        <v>4.6416089152465094</v>
      </c>
      <c r="AB10" s="39">
        <v>4.3922449415579417</v>
      </c>
      <c r="AC10" s="39">
        <v>4.1733479111053571</v>
      </c>
      <c r="AD10" s="39">
        <v>3.9790974003263293</v>
      </c>
      <c r="AE10" s="39">
        <v>3.8103764290836186</v>
      </c>
      <c r="AF10" s="39">
        <v>3.7027267851440353</v>
      </c>
      <c r="AG10" s="39">
        <v>3.6264518180766037</v>
      </c>
      <c r="AH10" s="39">
        <v>3.5578172441013627</v>
      </c>
      <c r="AI10" s="39">
        <v>3.4937422285208686</v>
      </c>
      <c r="AJ10" s="39">
        <v>3.4320781445239512</v>
      </c>
      <c r="AK10" s="39">
        <v>3.3716781670531928</v>
      </c>
      <c r="AL10" s="39">
        <v>3.3119973301387806</v>
      </c>
      <c r="AM10" s="39">
        <v>3.2526977748084813</v>
      </c>
      <c r="AN10" s="39">
        <v>3.1933539032564138</v>
      </c>
      <c r="AO10" s="39">
        <v>3.1338176822670261</v>
      </c>
      <c r="AP10" s="39">
        <v>3.0747762744000586</v>
      </c>
      <c r="AQ10" s="39">
        <v>3.0160520329907281</v>
      </c>
      <c r="AR10" s="39">
        <v>2.9570083182224196</v>
      </c>
      <c r="AS10" s="39">
        <v>2.8983032315954169</v>
      </c>
      <c r="AT10" s="39">
        <v>2.840269374999119</v>
      </c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  <c r="BO10" s="10"/>
      <c r="BP10" s="10"/>
      <c r="BQ10" s="10"/>
      <c r="BR10" s="10"/>
      <c r="BS10" s="10"/>
      <c r="BT10" s="10"/>
      <c r="BU10" s="10"/>
      <c r="BV10" s="10"/>
      <c r="BW10" s="10"/>
      <c r="BX10" s="10"/>
      <c r="BY10" s="10"/>
      <c r="BZ10" s="10"/>
      <c r="CA10" s="10"/>
      <c r="CB10" s="10"/>
      <c r="CC10" s="10"/>
      <c r="CD10" s="10"/>
      <c r="CE10" s="10"/>
      <c r="CF10" s="10"/>
      <c r="CG10" s="10"/>
      <c r="CH10" s="10"/>
      <c r="CI10" s="10"/>
      <c r="CJ10" s="10"/>
    </row>
    <row r="11" spans="1:88" x14ac:dyDescent="0.2">
      <c r="A11" s="29" t="s">
        <v>7</v>
      </c>
      <c r="B11" s="33"/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3"/>
      <c r="AT11" s="33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  <c r="BO11" s="10"/>
      <c r="BP11" s="10"/>
      <c r="BQ11" s="10"/>
      <c r="BR11" s="10"/>
      <c r="BS11" s="10"/>
      <c r="BT11" s="10"/>
      <c r="BU11" s="10"/>
      <c r="BV11" s="10"/>
      <c r="BW11" s="10"/>
      <c r="BX11" s="10"/>
      <c r="BY11" s="10"/>
      <c r="BZ11" s="10"/>
      <c r="CA11" s="10"/>
      <c r="CB11" s="10"/>
      <c r="CC11" s="10"/>
      <c r="CD11" s="10"/>
      <c r="CE11" s="10"/>
      <c r="CF11" s="10"/>
      <c r="CG11" s="10"/>
      <c r="CH11" s="10"/>
      <c r="CI11" s="10"/>
      <c r="CJ11" s="10"/>
    </row>
    <row r="12" spans="1:88" x14ac:dyDescent="0.2">
      <c r="A12" s="29" t="s">
        <v>16</v>
      </c>
      <c r="B12" s="39">
        <v>4.0027713606284321</v>
      </c>
      <c r="C12" s="39">
        <v>4.0783061449773239</v>
      </c>
      <c r="D12" s="39">
        <v>4.1647728105614563</v>
      </c>
      <c r="E12" s="39">
        <v>4.1608404389668996</v>
      </c>
      <c r="F12" s="39">
        <v>4.0766982244462389</v>
      </c>
      <c r="G12" s="39">
        <v>4.0373980078057699</v>
      </c>
      <c r="H12" s="39">
        <v>4.0349760484773869</v>
      </c>
      <c r="I12" s="39">
        <v>4.0828683312771341</v>
      </c>
      <c r="J12" s="39">
        <v>4.1790334676535013</v>
      </c>
      <c r="K12" s="39">
        <v>4.7391286738570324</v>
      </c>
      <c r="L12" s="39">
        <v>4.7632956265349629</v>
      </c>
      <c r="M12" s="39">
        <v>4.7348716015526007</v>
      </c>
      <c r="N12" s="39">
        <v>4.810277843592365</v>
      </c>
      <c r="O12" s="39">
        <v>4.910148341098215</v>
      </c>
      <c r="P12" s="39">
        <v>4.9160957678801767</v>
      </c>
      <c r="Q12" s="39">
        <v>4.9176900797079082</v>
      </c>
      <c r="R12" s="39">
        <v>4.9482162915402519</v>
      </c>
      <c r="S12" s="39">
        <v>4.9226705503172745</v>
      </c>
      <c r="T12" s="39">
        <v>4.9018649759718658</v>
      </c>
      <c r="U12" s="39">
        <v>4.9401359639026223</v>
      </c>
      <c r="V12" s="39">
        <v>4.9661012852272792</v>
      </c>
      <c r="W12" s="39">
        <v>4.9974556079280612</v>
      </c>
      <c r="X12" s="39">
        <v>5.0355843278194845</v>
      </c>
      <c r="Y12" s="39">
        <v>5.0761323929811049</v>
      </c>
      <c r="Z12" s="39">
        <v>5.1172483316226476</v>
      </c>
      <c r="AA12" s="39">
        <v>5.1564558969472198</v>
      </c>
      <c r="AB12" s="39">
        <v>5.1977194956259369</v>
      </c>
      <c r="AC12" s="39">
        <v>5.2392696296695069</v>
      </c>
      <c r="AD12" s="39">
        <v>5.2847451211967478</v>
      </c>
      <c r="AE12" s="39">
        <v>5.3247703790403156</v>
      </c>
      <c r="AF12" s="39">
        <v>5.3780283925481109</v>
      </c>
      <c r="AG12" s="39">
        <v>5.4020597278977842</v>
      </c>
      <c r="AH12" s="39">
        <v>5.4225478066323731</v>
      </c>
      <c r="AI12" s="39">
        <v>5.4383367579513768</v>
      </c>
      <c r="AJ12" s="39">
        <v>5.4483104999488745</v>
      </c>
      <c r="AK12" s="39">
        <v>5.451547778131431</v>
      </c>
      <c r="AL12" s="39">
        <v>5.4507478835387886</v>
      </c>
      <c r="AM12" s="39">
        <v>5.447834044998225</v>
      </c>
      <c r="AN12" s="39">
        <v>5.4416544298937133</v>
      </c>
      <c r="AO12" s="39">
        <v>5.4288401582556221</v>
      </c>
      <c r="AP12" s="39">
        <v>5.4114274539398304</v>
      </c>
      <c r="AQ12" s="39">
        <v>5.3899147542039003</v>
      </c>
      <c r="AR12" s="39">
        <v>5.3648265494621654</v>
      </c>
      <c r="AS12" s="39">
        <v>5.3387655703549992</v>
      </c>
      <c r="AT12" s="39">
        <v>5.3133006715567443</v>
      </c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  <c r="BO12" s="10"/>
      <c r="BP12" s="10"/>
      <c r="BQ12" s="10"/>
      <c r="BR12" s="10"/>
      <c r="BS12" s="10"/>
      <c r="BT12" s="10"/>
      <c r="BU12" s="10"/>
      <c r="BV12" s="10"/>
      <c r="BW12" s="10"/>
      <c r="BX12" s="10"/>
      <c r="BY12" s="10"/>
      <c r="BZ12" s="10"/>
      <c r="CA12" s="10"/>
      <c r="CB12" s="10"/>
      <c r="CC12" s="10"/>
      <c r="CD12" s="10"/>
      <c r="CE12" s="10"/>
      <c r="CF12" s="10"/>
      <c r="CG12" s="10"/>
      <c r="CH12" s="10"/>
      <c r="CI12" s="10"/>
      <c r="CJ12" s="10"/>
    </row>
    <row r="13" spans="1:88" x14ac:dyDescent="0.2">
      <c r="A13" s="38" t="s">
        <v>17</v>
      </c>
      <c r="B13" s="39">
        <v>1.9135335759982375</v>
      </c>
      <c r="C13" s="39">
        <v>2.0409163404800488</v>
      </c>
      <c r="D13" s="39">
        <v>2.0960684221848607</v>
      </c>
      <c r="E13" s="39">
        <v>2.1732016378716486</v>
      </c>
      <c r="F13" s="39">
        <v>2.1969206895733322</v>
      </c>
      <c r="G13" s="39">
        <v>2.290950479706475</v>
      </c>
      <c r="H13" s="39">
        <v>2.3837977415537148</v>
      </c>
      <c r="I13" s="39">
        <v>2.6035709589766149</v>
      </c>
      <c r="J13" s="39">
        <v>2.6340725611240994</v>
      </c>
      <c r="K13" s="39">
        <v>2.9725580892768724</v>
      </c>
      <c r="L13" s="39">
        <v>3.0348852967218827</v>
      </c>
      <c r="M13" s="39">
        <v>3.1346415876333515</v>
      </c>
      <c r="N13" s="39">
        <v>2.9199364087605919</v>
      </c>
      <c r="O13" s="39">
        <v>2.9890332995006097</v>
      </c>
      <c r="P13" s="39">
        <v>2.9401694580400157</v>
      </c>
      <c r="Q13" s="39">
        <v>3.0106395873687597</v>
      </c>
      <c r="R13" s="39">
        <v>3.1979927429559898</v>
      </c>
      <c r="S13" s="39">
        <v>3.1002891113619873</v>
      </c>
      <c r="T13" s="39">
        <v>2.9050943224857275</v>
      </c>
      <c r="U13" s="39">
        <v>3.0598224680945236</v>
      </c>
      <c r="V13" s="39">
        <v>3.0845408391420839</v>
      </c>
      <c r="W13" s="39">
        <v>3.1168128967588484</v>
      </c>
      <c r="X13" s="39">
        <v>3.335406444289152</v>
      </c>
      <c r="Y13" s="39">
        <v>3.2656580031725357</v>
      </c>
      <c r="Z13" s="39">
        <v>3.177948010135466</v>
      </c>
      <c r="AA13" s="39">
        <v>3.4157474042638456</v>
      </c>
      <c r="AB13" s="39">
        <v>3.5181342230543526</v>
      </c>
      <c r="AC13" s="39">
        <v>3.6278883973420557</v>
      </c>
      <c r="AD13" s="39">
        <v>3.9023112796883903</v>
      </c>
      <c r="AE13" s="39">
        <v>3.6136267152277455</v>
      </c>
      <c r="AF13" s="39">
        <v>3.801704896511803</v>
      </c>
      <c r="AG13" s="39">
        <v>3.8754872267499398</v>
      </c>
      <c r="AH13" s="39">
        <v>3.9483158917254415</v>
      </c>
      <c r="AI13" s="39">
        <v>4.016043135775603</v>
      </c>
      <c r="AJ13" s="39">
        <v>4.0706233258113391</v>
      </c>
      <c r="AK13" s="39">
        <v>4.1280811308562031</v>
      </c>
      <c r="AL13" s="39">
        <v>4.1818530310890587</v>
      </c>
      <c r="AM13" s="39">
        <v>4.2282791153656598</v>
      </c>
      <c r="AN13" s="39">
        <v>4.257973384440799</v>
      </c>
      <c r="AO13" s="39">
        <v>4.2815370437490827</v>
      </c>
      <c r="AP13" s="39">
        <v>4.3113065854151991</v>
      </c>
      <c r="AQ13" s="39">
        <v>4.326355012900331</v>
      </c>
      <c r="AR13" s="39">
        <v>4.3356967449532462</v>
      </c>
      <c r="AS13" s="39">
        <v>4.3389890367156569</v>
      </c>
      <c r="AT13" s="39">
        <v>4.346144311876059</v>
      </c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  <c r="BO13" s="10"/>
      <c r="BP13" s="10"/>
      <c r="BQ13" s="10"/>
      <c r="BR13" s="10"/>
      <c r="BS13" s="10"/>
      <c r="BT13" s="10"/>
      <c r="BU13" s="10"/>
      <c r="BV13" s="10"/>
      <c r="BW13" s="10"/>
      <c r="BX13" s="10"/>
      <c r="BY13" s="10"/>
      <c r="BZ13" s="10"/>
      <c r="CA13" s="10"/>
      <c r="CB13" s="10"/>
      <c r="CC13" s="10"/>
      <c r="CD13" s="10"/>
      <c r="CE13" s="10"/>
      <c r="CF13" s="10"/>
      <c r="CG13" s="10"/>
      <c r="CH13" s="10"/>
      <c r="CI13" s="10"/>
      <c r="CJ13" s="10"/>
    </row>
    <row r="14" spans="1:88" x14ac:dyDescent="0.2">
      <c r="A14" s="29" t="s">
        <v>18</v>
      </c>
      <c r="B14" s="39">
        <v>1.1624335719304952</v>
      </c>
      <c r="C14" s="39">
        <v>1.226457167298064</v>
      </c>
      <c r="D14" s="39">
        <v>1.3577273310206512</v>
      </c>
      <c r="E14" s="39">
        <v>1.4212215304374896</v>
      </c>
      <c r="F14" s="39">
        <v>1.4616087056672487</v>
      </c>
      <c r="G14" s="39">
        <v>1.4144187255711542</v>
      </c>
      <c r="H14" s="39">
        <v>1.3253348694995342</v>
      </c>
      <c r="I14" s="39">
        <v>1.3385560258484468</v>
      </c>
      <c r="J14" s="39">
        <v>1.3751874585541393</v>
      </c>
      <c r="K14" s="39">
        <v>1.7546340606069446</v>
      </c>
      <c r="L14" s="39">
        <v>1.8541351453089945</v>
      </c>
      <c r="M14" s="39">
        <v>1.7959414103971172</v>
      </c>
      <c r="N14" s="39">
        <v>1.5697748761473274</v>
      </c>
      <c r="O14" s="39">
        <v>1.613082386931014</v>
      </c>
      <c r="P14" s="39">
        <v>1.7541807594657355</v>
      </c>
      <c r="Q14" s="39">
        <v>1.9503783547612996</v>
      </c>
      <c r="R14" s="39">
        <v>2.001939064870494</v>
      </c>
      <c r="S14" s="39">
        <v>1.9638289946954834</v>
      </c>
      <c r="T14" s="39">
        <v>1.942531497435664</v>
      </c>
      <c r="U14" s="39">
        <v>1.986564152178294</v>
      </c>
      <c r="V14" s="39">
        <v>1.8848238903831602</v>
      </c>
      <c r="W14" s="39">
        <v>1.5796012940497393</v>
      </c>
      <c r="X14" s="39">
        <v>1.4580829147728913</v>
      </c>
      <c r="Y14" s="39">
        <v>1.450872303463296</v>
      </c>
      <c r="Z14" s="39">
        <v>1.4073861645963506</v>
      </c>
      <c r="AA14" s="39">
        <v>1.3806485641364823</v>
      </c>
      <c r="AB14" s="39">
        <v>1.3842750137921644</v>
      </c>
      <c r="AC14" s="39">
        <v>1.3642869114892673</v>
      </c>
      <c r="AD14" s="39">
        <v>1.3440224798974278</v>
      </c>
      <c r="AE14" s="39">
        <v>1.3234152507709875</v>
      </c>
      <c r="AF14" s="39">
        <v>1.2978394117675061</v>
      </c>
      <c r="AG14" s="39">
        <v>1.2724940238479838</v>
      </c>
      <c r="AH14" s="39">
        <v>1.2493269129531219</v>
      </c>
      <c r="AI14" s="39">
        <v>1.225989405882177</v>
      </c>
      <c r="AJ14" s="39">
        <v>1.2029128967784051</v>
      </c>
      <c r="AK14" s="39">
        <v>1.1797860156716706</v>
      </c>
      <c r="AL14" s="39">
        <v>1.1568190042041517</v>
      </c>
      <c r="AM14" s="39">
        <v>1.1342840875837035</v>
      </c>
      <c r="AN14" s="39">
        <v>1.1120738009169877</v>
      </c>
      <c r="AO14" s="39">
        <v>1.0899398247118168</v>
      </c>
      <c r="AP14" s="39">
        <v>1.0679574095934041</v>
      </c>
      <c r="AQ14" s="39">
        <v>1.0460225992921763</v>
      </c>
      <c r="AR14" s="39">
        <v>1.0239449786937287</v>
      </c>
      <c r="AS14" s="39">
        <v>1.001968710692531</v>
      </c>
      <c r="AT14" s="39">
        <v>0.98017249024986375</v>
      </c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/>
      <c r="BO14" s="10"/>
      <c r="BP14" s="10"/>
      <c r="BQ14" s="10"/>
      <c r="BR14" s="10"/>
      <c r="BS14" s="10"/>
      <c r="BT14" s="10"/>
      <c r="BU14" s="10"/>
      <c r="BV14" s="10"/>
      <c r="BW14" s="10"/>
      <c r="BX14" s="10"/>
      <c r="BY14" s="10"/>
      <c r="BZ14" s="10"/>
      <c r="CA14" s="10"/>
      <c r="CB14" s="10"/>
      <c r="CC14" s="10"/>
      <c r="CD14" s="10"/>
      <c r="CE14" s="10"/>
      <c r="CF14" s="10"/>
      <c r="CG14" s="10"/>
      <c r="CH14" s="10"/>
      <c r="CI14" s="10"/>
      <c r="CJ14" s="10"/>
    </row>
    <row r="15" spans="1:88" x14ac:dyDescent="0.2">
      <c r="A15" s="29" t="s">
        <v>19</v>
      </c>
      <c r="B15" s="39">
        <v>2.3002228147777366</v>
      </c>
      <c r="C15" s="39">
        <v>2.2072228478610487</v>
      </c>
      <c r="D15" s="39">
        <v>2.5601985159673779</v>
      </c>
      <c r="E15" s="39">
        <v>2.6954768696203528</v>
      </c>
      <c r="F15" s="39">
        <v>2.5265790517959896</v>
      </c>
      <c r="G15" s="39">
        <v>2.529655044288341</v>
      </c>
      <c r="H15" s="39">
        <v>2.6174895907367741</v>
      </c>
      <c r="I15" s="39">
        <v>2.1637849724330058</v>
      </c>
      <c r="J15" s="39">
        <v>2.7035057845088422</v>
      </c>
      <c r="K15" s="39">
        <v>5.3925816863054159</v>
      </c>
      <c r="L15" s="39">
        <v>3.6315547700899358</v>
      </c>
      <c r="M15" s="39">
        <v>3.8776512435248263</v>
      </c>
      <c r="N15" s="39">
        <v>3.4322213436349198</v>
      </c>
      <c r="O15" s="39">
        <v>3.1680580200071216</v>
      </c>
      <c r="P15" s="39">
        <v>2.9331229897122282</v>
      </c>
      <c r="Q15" s="39">
        <v>2.9498857828527556</v>
      </c>
      <c r="R15" s="39">
        <v>3.0465046418920956</v>
      </c>
      <c r="S15" s="39">
        <v>3.2152837151689955</v>
      </c>
      <c r="T15" s="39">
        <v>2.8417104826616009</v>
      </c>
      <c r="U15" s="39">
        <v>3.1878328489372567</v>
      </c>
      <c r="V15" s="39">
        <v>2.869685402806871</v>
      </c>
      <c r="W15" s="39">
        <v>3.1586580310693098</v>
      </c>
      <c r="X15" s="39">
        <v>3.2091274298907546</v>
      </c>
      <c r="Y15" s="39">
        <v>3.0641139754738322</v>
      </c>
      <c r="Z15" s="39">
        <v>2.883625109287971</v>
      </c>
      <c r="AA15" s="39">
        <v>2.7855474988271003</v>
      </c>
      <c r="AB15" s="39">
        <v>2.7385973838659154</v>
      </c>
      <c r="AC15" s="39">
        <v>2.6568508979797691</v>
      </c>
      <c r="AD15" s="39">
        <v>2.6851960586795873</v>
      </c>
      <c r="AE15" s="39">
        <v>2.4243439238747868</v>
      </c>
      <c r="AF15" s="39">
        <v>2.5040949754253155</v>
      </c>
      <c r="AG15" s="39">
        <v>2.4799371405318098</v>
      </c>
      <c r="AH15" s="39">
        <v>2.4575794193803597</v>
      </c>
      <c r="AI15" s="39">
        <v>2.436971225128127</v>
      </c>
      <c r="AJ15" s="39">
        <v>2.4173125014466388</v>
      </c>
      <c r="AK15" s="39">
        <v>2.3981845923534983</v>
      </c>
      <c r="AL15" s="39">
        <v>2.3797073900306094</v>
      </c>
      <c r="AM15" s="39">
        <v>2.3622011857716934</v>
      </c>
      <c r="AN15" s="39">
        <v>2.3453154133150109</v>
      </c>
      <c r="AO15" s="39">
        <v>2.3288887460618057</v>
      </c>
      <c r="AP15" s="39">
        <v>2.3127596039070348</v>
      </c>
      <c r="AQ15" s="39">
        <v>2.2968631531626484</v>
      </c>
      <c r="AR15" s="39">
        <v>2.2807010917472295</v>
      </c>
      <c r="AS15" s="39">
        <v>2.2643550567569539</v>
      </c>
      <c r="AT15" s="39">
        <v>2.2481482140421898</v>
      </c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0"/>
      <c r="BS15" s="10"/>
      <c r="BT15" s="10"/>
      <c r="BU15" s="10"/>
      <c r="BV15" s="10"/>
      <c r="BW15" s="10"/>
      <c r="BX15" s="10"/>
      <c r="BY15" s="10"/>
      <c r="BZ15" s="10"/>
      <c r="CA15" s="10"/>
      <c r="CB15" s="10"/>
      <c r="CC15" s="10"/>
      <c r="CD15" s="10"/>
      <c r="CE15" s="10"/>
      <c r="CF15" s="10"/>
      <c r="CG15" s="10"/>
      <c r="CH15" s="10"/>
      <c r="CI15" s="10"/>
      <c r="CJ15" s="10"/>
    </row>
    <row r="16" spans="1:88" x14ac:dyDescent="0.2">
      <c r="A16" s="29" t="s">
        <v>20</v>
      </c>
      <c r="B16" s="33">
        <f>SUM(B12:B15)</f>
        <v>9.3789613233349023</v>
      </c>
      <c r="C16" s="33">
        <f t="shared" ref="C16:AT16" si="0">SUM(C12:C15)</f>
        <v>9.5529025006164865</v>
      </c>
      <c r="D16" s="33">
        <f t="shared" si="0"/>
        <v>10.178767079734346</v>
      </c>
      <c r="E16" s="33">
        <f t="shared" si="0"/>
        <v>10.450740476896391</v>
      </c>
      <c r="F16" s="33">
        <f t="shared" si="0"/>
        <v>10.261806671482809</v>
      </c>
      <c r="G16" s="33">
        <f t="shared" si="0"/>
        <v>10.272422257371741</v>
      </c>
      <c r="H16" s="33">
        <f t="shared" si="0"/>
        <v>10.361598250267409</v>
      </c>
      <c r="I16" s="33">
        <f t="shared" si="0"/>
        <v>10.188780288535202</v>
      </c>
      <c r="J16" s="33">
        <f t="shared" si="0"/>
        <v>10.891799271840581</v>
      </c>
      <c r="K16" s="33">
        <f t="shared" si="0"/>
        <v>14.858902510046265</v>
      </c>
      <c r="L16" s="33">
        <f t="shared" si="0"/>
        <v>13.283870838655776</v>
      </c>
      <c r="M16" s="33">
        <f t="shared" si="0"/>
        <v>13.543105843107895</v>
      </c>
      <c r="N16" s="33">
        <f t="shared" si="0"/>
        <v>12.732210472135204</v>
      </c>
      <c r="O16" s="33">
        <f t="shared" si="0"/>
        <v>12.68032204753696</v>
      </c>
      <c r="P16" s="33">
        <f t="shared" si="0"/>
        <v>12.543568975098156</v>
      </c>
      <c r="Q16" s="33">
        <f t="shared" si="0"/>
        <v>12.828593804690723</v>
      </c>
      <c r="R16" s="33">
        <f t="shared" si="0"/>
        <v>13.194652741258832</v>
      </c>
      <c r="S16" s="33">
        <f t="shared" si="0"/>
        <v>13.202072371543741</v>
      </c>
      <c r="T16" s="33">
        <f t="shared" si="0"/>
        <v>12.591201278554859</v>
      </c>
      <c r="U16" s="33">
        <f t="shared" si="0"/>
        <v>13.174355433112696</v>
      </c>
      <c r="V16" s="33">
        <f t="shared" si="0"/>
        <v>12.805151417559394</v>
      </c>
      <c r="W16" s="33">
        <f t="shared" si="0"/>
        <v>12.852527829805959</v>
      </c>
      <c r="X16" s="33">
        <f t="shared" si="0"/>
        <v>13.038201116772283</v>
      </c>
      <c r="Y16" s="33">
        <f t="shared" si="0"/>
        <v>12.856776675090769</v>
      </c>
      <c r="Z16" s="33">
        <f t="shared" si="0"/>
        <v>12.586207615642435</v>
      </c>
      <c r="AA16" s="33">
        <f t="shared" si="0"/>
        <v>12.738399364174647</v>
      </c>
      <c r="AB16" s="33">
        <f t="shared" si="0"/>
        <v>12.838726116338369</v>
      </c>
      <c r="AC16" s="33">
        <f t="shared" si="0"/>
        <v>12.8882958364806</v>
      </c>
      <c r="AD16" s="33">
        <f t="shared" si="0"/>
        <v>13.216274939462153</v>
      </c>
      <c r="AE16" s="33">
        <f t="shared" si="0"/>
        <v>12.686156268913836</v>
      </c>
      <c r="AF16" s="33">
        <f t="shared" si="0"/>
        <v>12.981667676252735</v>
      </c>
      <c r="AG16" s="33">
        <f t="shared" si="0"/>
        <v>13.029978119027517</v>
      </c>
      <c r="AH16" s="33">
        <f t="shared" si="0"/>
        <v>13.077770030691294</v>
      </c>
      <c r="AI16" s="33">
        <f t="shared" si="0"/>
        <v>13.117340524737285</v>
      </c>
      <c r="AJ16" s="33">
        <f t="shared" si="0"/>
        <v>13.13915922398526</v>
      </c>
      <c r="AK16" s="33">
        <f t="shared" si="0"/>
        <v>13.157599517012802</v>
      </c>
      <c r="AL16" s="33">
        <f t="shared" si="0"/>
        <v>13.16912730886261</v>
      </c>
      <c r="AM16" s="33">
        <f t="shared" si="0"/>
        <v>13.172598433719282</v>
      </c>
      <c r="AN16" s="33">
        <f t="shared" si="0"/>
        <v>13.157017028566511</v>
      </c>
      <c r="AO16" s="33">
        <f t="shared" si="0"/>
        <v>13.129205772778326</v>
      </c>
      <c r="AP16" s="33">
        <f t="shared" si="0"/>
        <v>13.103451052855467</v>
      </c>
      <c r="AQ16" s="33">
        <f t="shared" si="0"/>
        <v>13.059155519559056</v>
      </c>
      <c r="AR16" s="33">
        <f t="shared" si="0"/>
        <v>13.00516936485637</v>
      </c>
      <c r="AS16" s="33">
        <f t="shared" si="0"/>
        <v>12.944078374520142</v>
      </c>
      <c r="AT16" s="33">
        <f t="shared" si="0"/>
        <v>12.887765687724855</v>
      </c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  <c r="BW16" s="10"/>
      <c r="BX16" s="10"/>
      <c r="BY16" s="10"/>
      <c r="BZ16" s="10"/>
      <c r="CA16" s="10"/>
      <c r="CB16" s="10"/>
      <c r="CC16" s="10"/>
      <c r="CD16" s="10"/>
      <c r="CE16" s="10"/>
      <c r="CF16" s="10"/>
      <c r="CG16" s="10"/>
      <c r="CH16" s="10"/>
      <c r="CI16" s="10"/>
      <c r="CJ16" s="10"/>
    </row>
    <row r="17" spans="1:90" x14ac:dyDescent="0.2">
      <c r="A17" s="29" t="s">
        <v>21</v>
      </c>
      <c r="B17" s="39">
        <v>2.19777140991284</v>
      </c>
      <c r="C17" s="39">
        <v>1.9544498493541205</v>
      </c>
      <c r="D17" s="39">
        <v>1.5734457502484502</v>
      </c>
      <c r="E17" s="39">
        <v>1.3538277543431128</v>
      </c>
      <c r="F17" s="39">
        <v>1.3290254668000991</v>
      </c>
      <c r="G17" s="39">
        <v>1.4320561503573319</v>
      </c>
      <c r="H17" s="39">
        <v>1.6626981726405705</v>
      </c>
      <c r="I17" s="39">
        <v>1.6649723053387788</v>
      </c>
      <c r="J17" s="39">
        <v>1.7256374870263449</v>
      </c>
      <c r="K17" s="39">
        <v>1.3069479810442965</v>
      </c>
      <c r="L17" s="39">
        <v>1.3336102103916945</v>
      </c>
      <c r="M17" s="39">
        <v>1.5020477381264608</v>
      </c>
      <c r="N17" s="39">
        <v>1.3810139178789311</v>
      </c>
      <c r="O17" s="39">
        <v>1.3425638415523342</v>
      </c>
      <c r="P17" s="39">
        <v>1.3322305552895028</v>
      </c>
      <c r="Q17" s="39">
        <v>1.2445245383831904</v>
      </c>
      <c r="R17" s="39">
        <v>1.3047991733410982</v>
      </c>
      <c r="S17" s="39">
        <v>1.3761143219751524</v>
      </c>
      <c r="T17" s="39">
        <v>1.6221580837018346</v>
      </c>
      <c r="U17" s="39">
        <v>1.8670754602044388</v>
      </c>
      <c r="V17" s="39">
        <v>2.1582545458510007</v>
      </c>
      <c r="W17" s="39">
        <v>2.3476153720171782</v>
      </c>
      <c r="X17" s="39">
        <v>2.4887841052944255</v>
      </c>
      <c r="Y17" s="39">
        <v>2.5778176389935838</v>
      </c>
      <c r="Z17" s="39">
        <v>2.5938785931585042</v>
      </c>
      <c r="AA17" s="39">
        <v>2.5803520556767188</v>
      </c>
      <c r="AB17" s="39">
        <v>2.5565939848235257</v>
      </c>
      <c r="AC17" s="39">
        <v>2.5193257157863966</v>
      </c>
      <c r="AD17" s="39">
        <v>2.4703083889035038</v>
      </c>
      <c r="AE17" s="39">
        <v>2.3952590570970727</v>
      </c>
      <c r="AF17" s="39">
        <v>2.3261793345154897</v>
      </c>
      <c r="AG17" s="39">
        <v>2.2490290917740663</v>
      </c>
      <c r="AH17" s="39">
        <v>2.1692209562808396</v>
      </c>
      <c r="AI17" s="39">
        <v>2.0872425459000996</v>
      </c>
      <c r="AJ17" s="39">
        <v>2.0024541554236039</v>
      </c>
      <c r="AK17" s="39">
        <v>1.9146419646580992</v>
      </c>
      <c r="AL17" s="39">
        <v>1.8243969196149266</v>
      </c>
      <c r="AM17" s="39">
        <v>1.730778197275411</v>
      </c>
      <c r="AN17" s="39">
        <v>1.6330940525635516</v>
      </c>
      <c r="AO17" s="39">
        <v>1.5306459992610029</v>
      </c>
      <c r="AP17" s="39">
        <v>1.423656139662332</v>
      </c>
      <c r="AQ17" s="39">
        <v>1.3118292177040791</v>
      </c>
      <c r="AR17" s="39">
        <v>1.1943846871662527</v>
      </c>
      <c r="AS17" s="39">
        <v>1.0712947003445499</v>
      </c>
      <c r="AT17" s="39">
        <v>0.94262399729725077</v>
      </c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  <c r="BR17" s="10"/>
      <c r="BS17" s="10"/>
      <c r="BT17" s="10"/>
      <c r="BU17" s="10"/>
      <c r="BV17" s="10"/>
      <c r="BW17" s="10"/>
      <c r="BX17" s="10"/>
      <c r="BY17" s="10"/>
      <c r="BZ17" s="10"/>
      <c r="CA17" s="10"/>
      <c r="CB17" s="10"/>
      <c r="CC17" s="10"/>
      <c r="CD17" s="10"/>
      <c r="CE17" s="10"/>
      <c r="CF17" s="10"/>
      <c r="CG17" s="10"/>
      <c r="CH17" s="10"/>
      <c r="CI17" s="10"/>
      <c r="CJ17" s="10"/>
    </row>
    <row r="18" spans="1:90" x14ac:dyDescent="0.2">
      <c r="A18" s="29" t="s">
        <v>22</v>
      </c>
      <c r="B18" s="39">
        <v>17.637611162008405</v>
      </c>
      <c r="C18" s="39">
        <v>17.662920907895561</v>
      </c>
      <c r="D18" s="39">
        <v>18.511018730436678</v>
      </c>
      <c r="E18" s="39">
        <v>19.104782340637353</v>
      </c>
      <c r="F18" s="39">
        <v>19.017525473652395</v>
      </c>
      <c r="G18" s="39">
        <v>19.24242265821394</v>
      </c>
      <c r="H18" s="39">
        <v>19.484238611429738</v>
      </c>
      <c r="I18" s="39">
        <v>19.162689532332909</v>
      </c>
      <c r="J18" s="39">
        <v>20.364921445701178</v>
      </c>
      <c r="K18" s="39">
        <v>24.689381716302247</v>
      </c>
      <c r="L18" s="39">
        <v>23.494077181173356</v>
      </c>
      <c r="M18" s="39">
        <v>23.53368799221289</v>
      </c>
      <c r="N18" s="39">
        <v>22.162633009261693</v>
      </c>
      <c r="O18" s="39">
        <v>20.99747723858977</v>
      </c>
      <c r="P18" s="39">
        <v>20.400945576287217</v>
      </c>
      <c r="Q18" s="39">
        <v>20.567028101506921</v>
      </c>
      <c r="R18" s="39">
        <v>20.942474379789424</v>
      </c>
      <c r="S18" s="39">
        <v>20.86860641596282</v>
      </c>
      <c r="T18" s="39">
        <v>20.510856824587602</v>
      </c>
      <c r="U18" s="39">
        <v>21.490162007055744</v>
      </c>
      <c r="V18" s="39">
        <v>21.390764015767711</v>
      </c>
      <c r="W18" s="39">
        <v>21.204283229555813</v>
      </c>
      <c r="X18" s="39">
        <v>21.128023675241757</v>
      </c>
      <c r="Y18" s="39">
        <v>20.702385794496411</v>
      </c>
      <c r="Z18" s="39">
        <v>20.157481258487348</v>
      </c>
      <c r="AA18" s="39">
        <v>19.960360335097878</v>
      </c>
      <c r="AB18" s="39">
        <v>19.787565042719837</v>
      </c>
      <c r="AC18" s="39">
        <v>19.580969463372352</v>
      </c>
      <c r="AD18" s="39">
        <v>19.665680728691981</v>
      </c>
      <c r="AE18" s="39">
        <v>18.891791755094527</v>
      </c>
      <c r="AF18" s="39">
        <v>19.010573795912261</v>
      </c>
      <c r="AG18" s="39">
        <v>18.905459028878187</v>
      </c>
      <c r="AH18" s="39">
        <v>18.804808231073498</v>
      </c>
      <c r="AI18" s="39">
        <v>18.698325299158256</v>
      </c>
      <c r="AJ18" s="39">
        <v>18.573691523932812</v>
      </c>
      <c r="AK18" s="39">
        <v>18.443919648724094</v>
      </c>
      <c r="AL18" s="39">
        <v>18.305521558616313</v>
      </c>
      <c r="AM18" s="39">
        <v>18.156074405803174</v>
      </c>
      <c r="AN18" s="39">
        <v>17.983464984386476</v>
      </c>
      <c r="AO18" s="39">
        <v>17.793669454306357</v>
      </c>
      <c r="AP18" s="39">
        <v>17.601883466917862</v>
      </c>
      <c r="AQ18" s="39">
        <v>17.387036770253864</v>
      </c>
      <c r="AR18" s="39">
        <v>17.156562370245041</v>
      </c>
      <c r="AS18" s="39">
        <v>16.913676306460108</v>
      </c>
      <c r="AT18" s="39">
        <v>16.670659060021229</v>
      </c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/>
      <c r="BQ18" s="11"/>
      <c r="BR18" s="11"/>
      <c r="BS18" s="11"/>
      <c r="BT18" s="11"/>
      <c r="BU18" s="11"/>
      <c r="BV18" s="11"/>
      <c r="BW18" s="11"/>
      <c r="BX18" s="11"/>
      <c r="BY18" s="11"/>
      <c r="BZ18" s="11"/>
      <c r="CA18" s="11"/>
      <c r="CB18" s="11"/>
      <c r="CC18" s="11"/>
      <c r="CD18" s="11"/>
      <c r="CE18" s="11"/>
      <c r="CF18" s="11"/>
      <c r="CG18" s="11"/>
      <c r="CH18" s="11"/>
      <c r="CI18" s="11"/>
      <c r="CJ18" s="11"/>
      <c r="CK18" s="11"/>
      <c r="CL18" s="11"/>
    </row>
    <row r="19" spans="1:90" x14ac:dyDescent="0.2">
      <c r="A19" s="29" t="s">
        <v>23</v>
      </c>
      <c r="B19" s="39">
        <v>2.3262472262896501</v>
      </c>
      <c r="C19" s="39">
        <v>1.2129766991058606</v>
      </c>
      <c r="D19" s="39">
        <v>-1.454297611113581</v>
      </c>
      <c r="E19" s="39">
        <v>-3.3413515791799435</v>
      </c>
      <c r="F19" s="39">
        <v>-3.4243067473707414</v>
      </c>
      <c r="G19" s="39">
        <v>-2.4796693682173649</v>
      </c>
      <c r="H19" s="39">
        <v>-1.8238001928190206</v>
      </c>
      <c r="I19" s="39">
        <v>-1.1302633271602291</v>
      </c>
      <c r="J19" s="39">
        <v>-3.1329267171001609</v>
      </c>
      <c r="K19" s="39">
        <v>-9.9698015868315117</v>
      </c>
      <c r="L19" s="39">
        <v>-8.7931647747839303</v>
      </c>
      <c r="M19" s="39">
        <v>-8.4884821585699193</v>
      </c>
      <c r="N19" s="39">
        <v>-6.8106013902373652</v>
      </c>
      <c r="O19" s="39">
        <v>-4.1300894830454551</v>
      </c>
      <c r="P19" s="39">
        <v>-2.8197627122870914</v>
      </c>
      <c r="Q19" s="39">
        <v>-2.4446840222708079</v>
      </c>
      <c r="R19" s="39">
        <v>-3.1781135989345075</v>
      </c>
      <c r="S19" s="39">
        <v>-3.4874288753089906</v>
      </c>
      <c r="T19" s="39">
        <v>-3.8891761059136334</v>
      </c>
      <c r="U19" s="39">
        <v>-5.1791180926659717</v>
      </c>
      <c r="V19" s="39">
        <v>-4.961882246742622</v>
      </c>
      <c r="W19" s="39">
        <v>-4.5808694798480332</v>
      </c>
      <c r="X19" s="39">
        <v>-4.2800812039645875</v>
      </c>
      <c r="Y19" s="39">
        <v>-3.5291877918664847</v>
      </c>
      <c r="Z19" s="39">
        <v>-2.5893354777962614</v>
      </c>
      <c r="AA19" s="39">
        <v>-2.2211438817995099</v>
      </c>
      <c r="AB19" s="39">
        <v>-1.9346254932229949</v>
      </c>
      <c r="AC19" s="39">
        <v>-1.6415475305776237</v>
      </c>
      <c r="AD19" s="39">
        <v>-1.5506989700136506</v>
      </c>
      <c r="AE19" s="39">
        <v>-0.58845559867024222</v>
      </c>
      <c r="AF19" s="39">
        <v>-0.67066571034109324</v>
      </c>
      <c r="AG19" s="39">
        <v>-0.517701346874053</v>
      </c>
      <c r="AH19" s="39">
        <v>-0.36546163899243633</v>
      </c>
      <c r="AI19" s="39">
        <v>-0.20294502829027666</v>
      </c>
      <c r="AJ19" s="39">
        <v>1.4855979292784932E-2</v>
      </c>
      <c r="AK19" s="39">
        <v>0.17743637404952758</v>
      </c>
      <c r="AL19" s="39">
        <v>0.3825475083367551</v>
      </c>
      <c r="AM19" s="39">
        <v>0.60328971970255074</v>
      </c>
      <c r="AN19" s="39">
        <v>0.85244634535006303</v>
      </c>
      <c r="AO19" s="39">
        <v>1.1249607053563866</v>
      </c>
      <c r="AP19" s="39">
        <v>1.3965147775542721</v>
      </c>
      <c r="AQ19" s="39">
        <v>1.6946797809992773</v>
      </c>
      <c r="AR19" s="39">
        <v>2.011966924418668</v>
      </c>
      <c r="AS19" s="39">
        <v>2.345905606615847</v>
      </c>
      <c r="AT19" s="39">
        <v>2.6837626385343971</v>
      </c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  <c r="BV19" s="10"/>
      <c r="BW19" s="10"/>
      <c r="BX19" s="10"/>
      <c r="BY19" s="10"/>
      <c r="BZ19" s="10"/>
      <c r="CA19" s="10"/>
      <c r="CB19" s="10"/>
      <c r="CC19" s="10"/>
      <c r="CD19" s="10"/>
      <c r="CE19" s="10"/>
      <c r="CF19" s="10"/>
      <c r="CG19" s="10"/>
      <c r="CH19" s="10"/>
      <c r="CI19" s="10"/>
      <c r="CJ19" s="10"/>
    </row>
    <row r="20" spans="1:90" x14ac:dyDescent="0.2">
      <c r="A20" s="29" t="s">
        <v>24</v>
      </c>
      <c r="B20" s="39">
        <v>4.5240186362024897</v>
      </c>
      <c r="C20" s="39">
        <v>3.1674265484599813</v>
      </c>
      <c r="D20" s="39">
        <v>0.11914813913486921</v>
      </c>
      <c r="E20" s="39">
        <v>-1.9875238248368308</v>
      </c>
      <c r="F20" s="39">
        <v>-2.0952812805706422</v>
      </c>
      <c r="G20" s="39">
        <v>-1.047613217860033</v>
      </c>
      <c r="H20" s="39">
        <v>-0.1611020201784501</v>
      </c>
      <c r="I20" s="39">
        <v>0.53470897817854968</v>
      </c>
      <c r="J20" s="39">
        <v>-1.407289230073816</v>
      </c>
      <c r="K20" s="39">
        <v>-8.6628536057872161</v>
      </c>
      <c r="L20" s="39">
        <v>-7.4595545643922359</v>
      </c>
      <c r="M20" s="39">
        <v>-6.9864344204434587</v>
      </c>
      <c r="N20" s="39">
        <v>-5.4295874723584339</v>
      </c>
      <c r="O20" s="39">
        <v>-2.7875256414931209</v>
      </c>
      <c r="P20" s="39">
        <v>-1.4875321569975886</v>
      </c>
      <c r="Q20" s="39">
        <v>-1.2001594838876175</v>
      </c>
      <c r="R20" s="39">
        <v>-1.8733144255934093</v>
      </c>
      <c r="S20" s="39">
        <v>-2.1113145533338384</v>
      </c>
      <c r="T20" s="39">
        <v>-2.2670180222117988</v>
      </c>
      <c r="U20" s="39">
        <v>-3.3120426324615329</v>
      </c>
      <c r="V20" s="39">
        <v>-2.8036277008916213</v>
      </c>
      <c r="W20" s="39">
        <v>-2.233254107830855</v>
      </c>
      <c r="X20" s="39">
        <v>-1.791297098670162</v>
      </c>
      <c r="Y20" s="39">
        <v>-0.95137015287290083</v>
      </c>
      <c r="Z20" s="39">
        <v>4.5431153622428333E-3</v>
      </c>
      <c r="AA20" s="39">
        <v>0.35920817387720883</v>
      </c>
      <c r="AB20" s="39">
        <v>0.6219684916005308</v>
      </c>
      <c r="AC20" s="39">
        <v>0.87777818520877293</v>
      </c>
      <c r="AD20" s="39">
        <v>0.91960941888985315</v>
      </c>
      <c r="AE20" s="39">
        <v>1.8068034584268304</v>
      </c>
      <c r="AF20" s="39">
        <v>1.6555136241743966</v>
      </c>
      <c r="AG20" s="39">
        <v>1.7313277449000133</v>
      </c>
      <c r="AH20" s="39">
        <v>1.8037593172884032</v>
      </c>
      <c r="AI20" s="39">
        <v>1.8842975176098229</v>
      </c>
      <c r="AJ20" s="39">
        <v>2.0173101347163889</v>
      </c>
      <c r="AK20" s="39">
        <v>2.0920783387076267</v>
      </c>
      <c r="AL20" s="39">
        <v>2.2069444279516817</v>
      </c>
      <c r="AM20" s="39">
        <v>2.3340679169779617</v>
      </c>
      <c r="AN20" s="39">
        <v>2.4855403979136144</v>
      </c>
      <c r="AO20" s="39">
        <v>2.6556067046173895</v>
      </c>
      <c r="AP20" s="39">
        <v>2.8201709172166041</v>
      </c>
      <c r="AQ20" s="39">
        <v>3.0065089987033566</v>
      </c>
      <c r="AR20" s="39">
        <v>3.2063516115849207</v>
      </c>
      <c r="AS20" s="39">
        <v>3.4172003069603969</v>
      </c>
      <c r="AT20" s="39">
        <v>3.6263866358316479</v>
      </c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  <c r="BS20" s="10"/>
      <c r="BT20" s="10"/>
      <c r="BU20" s="10"/>
      <c r="BV20" s="10"/>
      <c r="BW20" s="10"/>
      <c r="BX20" s="10"/>
      <c r="BY20" s="10"/>
      <c r="BZ20" s="10"/>
      <c r="CA20" s="10"/>
      <c r="CB20" s="10"/>
      <c r="CC20" s="10"/>
      <c r="CD20" s="10"/>
      <c r="CE20" s="10"/>
      <c r="CF20" s="10"/>
      <c r="CG20" s="10"/>
      <c r="CH20" s="10"/>
      <c r="CI20" s="10"/>
      <c r="CJ20" s="10"/>
    </row>
    <row r="21" spans="1:90" x14ac:dyDescent="0.2">
      <c r="A21" s="29" t="s">
        <v>25</v>
      </c>
      <c r="B21" s="39">
        <v>33.629690897933116</v>
      </c>
      <c r="C21" s="39">
        <v>31.488544069442714</v>
      </c>
      <c r="D21" s="39">
        <v>32.607260652229151</v>
      </c>
      <c r="E21" s="39">
        <v>34.633360827762736</v>
      </c>
      <c r="F21" s="39">
        <v>35.647507640308561</v>
      </c>
      <c r="G21" s="39">
        <v>35.765521795886421</v>
      </c>
      <c r="H21" s="39">
        <v>35.456077503272105</v>
      </c>
      <c r="I21" s="39">
        <v>35.38086337008906</v>
      </c>
      <c r="J21" s="39">
        <v>39.644854901205363</v>
      </c>
      <c r="K21" s="39">
        <v>52.784357913263655</v>
      </c>
      <c r="L21" s="39">
        <v>61.324800595638706</v>
      </c>
      <c r="M21" s="39">
        <v>66.171770992233903</v>
      </c>
      <c r="N21" s="39">
        <v>70.68436421181228</v>
      </c>
      <c r="O21" s="39">
        <v>72.832275688084181</v>
      </c>
      <c r="P21" s="39">
        <v>74.362637445573455</v>
      </c>
      <c r="Q21" s="39">
        <v>73.142629674490195</v>
      </c>
      <c r="R21" s="39">
        <v>77.014560721495755</v>
      </c>
      <c r="S21" s="39">
        <v>76.866345886666181</v>
      </c>
      <c r="T21" s="39">
        <v>78.616253421593825</v>
      </c>
      <c r="U21" s="39">
        <v>80.275668076869763</v>
      </c>
      <c r="V21" s="39">
        <v>81.526913624812849</v>
      </c>
      <c r="W21" s="39">
        <v>82.421532226112561</v>
      </c>
      <c r="X21" s="39">
        <v>82.977964482250613</v>
      </c>
      <c r="Y21" s="39">
        <v>82.744884447819999</v>
      </c>
      <c r="Z21" s="39">
        <v>81.562133642673686</v>
      </c>
      <c r="AA21" s="39">
        <v>80.092389970701177</v>
      </c>
      <c r="AB21" s="39">
        <v>78.45271573127738</v>
      </c>
      <c r="AC21" s="39">
        <v>76.62957007040049</v>
      </c>
      <c r="AD21" s="39">
        <v>74.789419205189887</v>
      </c>
      <c r="AE21" s="39">
        <v>72.05063089480528</v>
      </c>
      <c r="AF21" s="39">
        <v>69.555595260269769</v>
      </c>
      <c r="AG21" s="39">
        <v>67.031139362404076</v>
      </c>
      <c r="AH21" s="39">
        <v>64.471206093852615</v>
      </c>
      <c r="AI21" s="39">
        <v>61.874804601027044</v>
      </c>
      <c r="AJ21" s="39">
        <v>59.19290657447435</v>
      </c>
      <c r="AK21" s="39">
        <v>56.468661467289571</v>
      </c>
      <c r="AL21" s="39">
        <v>53.666180264751297</v>
      </c>
      <c r="AM21" s="39">
        <v>50.767749565710766</v>
      </c>
      <c r="AN21" s="39">
        <v>47.743999998216459</v>
      </c>
      <c r="AO21" s="39">
        <v>44.574911377094054</v>
      </c>
      <c r="AP21" s="39">
        <v>41.277670075715605</v>
      </c>
      <c r="AQ21" s="39">
        <v>37.828630528127661</v>
      </c>
      <c r="AR21" s="39">
        <v>34.207671820686322</v>
      </c>
      <c r="AS21" s="39">
        <v>30.414529008199999</v>
      </c>
      <c r="AT21" s="39">
        <v>26.456949130426782</v>
      </c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  <c r="BS21" s="10"/>
      <c r="BT21" s="10"/>
      <c r="BU21" s="10"/>
      <c r="BV21" s="10"/>
      <c r="BW21" s="10"/>
      <c r="BX21" s="10"/>
      <c r="BY21" s="10"/>
      <c r="BZ21" s="10"/>
      <c r="CA21" s="10"/>
      <c r="CB21" s="10"/>
      <c r="CC21" s="10"/>
      <c r="CD21" s="10"/>
      <c r="CE21" s="10"/>
      <c r="CF21" s="10"/>
      <c r="CG21" s="10"/>
      <c r="CH21" s="10"/>
      <c r="CI21" s="10"/>
      <c r="CJ21" s="10"/>
    </row>
    <row r="22" spans="1:90" x14ac:dyDescent="0.2"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  <c r="BO22" s="10"/>
      <c r="BP22" s="10"/>
      <c r="BQ22" s="10"/>
      <c r="BR22" s="10"/>
      <c r="BS22" s="10"/>
      <c r="BT22" s="10"/>
      <c r="BU22" s="10"/>
      <c r="BV22" s="10"/>
      <c r="BW22" s="10"/>
      <c r="BX22" s="10"/>
      <c r="BY22" s="10"/>
      <c r="BZ22" s="10"/>
      <c r="CA22" s="10"/>
      <c r="CB22" s="10"/>
      <c r="CC22" s="10"/>
      <c r="CD22" s="10"/>
      <c r="CE22" s="10"/>
      <c r="CF22" s="10"/>
      <c r="CG22" s="10"/>
      <c r="CH22" s="10"/>
      <c r="CI22" s="10"/>
      <c r="CJ22" s="10"/>
    </row>
    <row r="23" spans="1:90" x14ac:dyDescent="0.2"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  <c r="BN23" s="10"/>
      <c r="BO23" s="10"/>
      <c r="BP23" s="10"/>
      <c r="BQ23" s="10"/>
      <c r="BR23" s="10"/>
      <c r="BS23" s="10"/>
      <c r="BT23" s="10"/>
      <c r="BU23" s="10"/>
      <c r="BV23" s="10"/>
      <c r="BW23" s="10"/>
      <c r="BX23" s="10"/>
      <c r="BY23" s="10"/>
      <c r="BZ23" s="10"/>
      <c r="CA23" s="10"/>
      <c r="CB23" s="10"/>
      <c r="CC23" s="10"/>
      <c r="CD23" s="10"/>
      <c r="CE23" s="10"/>
      <c r="CF23" s="10"/>
      <c r="CG23" s="10"/>
      <c r="CH23" s="10"/>
      <c r="CI23" s="10"/>
      <c r="CJ23" s="10"/>
    </row>
    <row r="24" spans="1:90" x14ac:dyDescent="0.2">
      <c r="A24" s="25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  <c r="BN24" s="10"/>
      <c r="BO24" s="10"/>
      <c r="BP24" s="10"/>
      <c r="BQ24" s="10"/>
      <c r="BR24" s="10"/>
      <c r="BS24" s="10"/>
      <c r="BT24" s="10"/>
      <c r="BU24" s="10"/>
      <c r="BV24" s="10"/>
      <c r="BW24" s="10"/>
      <c r="BX24" s="10"/>
      <c r="BY24" s="10"/>
      <c r="BZ24" s="10"/>
      <c r="CA24" s="10"/>
      <c r="CB24" s="10"/>
      <c r="CC24" s="10"/>
      <c r="CD24" s="10"/>
      <c r="CE24" s="10"/>
      <c r="CF24" s="10"/>
      <c r="CG24" s="10"/>
      <c r="CH24" s="10"/>
      <c r="CI24" s="10"/>
      <c r="CJ24" s="10"/>
    </row>
    <row r="25" spans="1:90" x14ac:dyDescent="0.2">
      <c r="A25" s="25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  <c r="BN25" s="10"/>
      <c r="BO25" s="10"/>
      <c r="BP25" s="10"/>
      <c r="BQ25" s="10"/>
      <c r="BR25" s="10"/>
      <c r="BS25" s="10"/>
      <c r="BT25" s="10"/>
      <c r="BU25" s="10"/>
      <c r="BV25" s="10"/>
      <c r="BW25" s="10"/>
      <c r="BX25" s="10"/>
      <c r="BY25" s="10"/>
      <c r="BZ25" s="10"/>
      <c r="CA25" s="10"/>
      <c r="CB25" s="10"/>
      <c r="CC25" s="10"/>
      <c r="CD25" s="10"/>
      <c r="CE25" s="10"/>
      <c r="CF25" s="10"/>
      <c r="CG25" s="10"/>
      <c r="CH25" s="10"/>
      <c r="CI25" s="10"/>
      <c r="CJ25" s="10"/>
    </row>
    <row r="26" spans="1:90" x14ac:dyDescent="0.2">
      <c r="A26" s="25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10"/>
      <c r="BN26" s="10"/>
      <c r="BO26" s="10"/>
      <c r="BP26" s="10"/>
      <c r="BQ26" s="10"/>
      <c r="BR26" s="10"/>
      <c r="BS26" s="10"/>
      <c r="BT26" s="10"/>
      <c r="BU26" s="10"/>
      <c r="BV26" s="10"/>
      <c r="BW26" s="10"/>
      <c r="BX26" s="10"/>
      <c r="BY26" s="10"/>
      <c r="BZ26" s="10"/>
      <c r="CA26" s="10"/>
      <c r="CB26" s="10"/>
      <c r="CC26" s="10"/>
      <c r="CD26" s="10"/>
      <c r="CE26" s="10"/>
      <c r="CF26" s="10"/>
      <c r="CG26" s="10"/>
      <c r="CH26" s="10"/>
      <c r="CI26" s="10"/>
      <c r="CJ26" s="10"/>
    </row>
    <row r="27" spans="1:90" x14ac:dyDescent="0.2">
      <c r="A27" s="25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/>
      <c r="BQ27" s="10"/>
      <c r="BR27" s="10"/>
      <c r="BS27" s="10"/>
      <c r="BT27" s="10"/>
      <c r="BU27" s="10"/>
      <c r="BV27" s="10"/>
      <c r="BW27" s="10"/>
      <c r="BX27" s="10"/>
      <c r="BY27" s="10"/>
      <c r="BZ27" s="10"/>
      <c r="CA27" s="10"/>
      <c r="CB27" s="10"/>
      <c r="CC27" s="10"/>
      <c r="CD27" s="10"/>
      <c r="CE27" s="10"/>
      <c r="CF27" s="10"/>
      <c r="CG27" s="10"/>
      <c r="CH27" s="10"/>
      <c r="CI27" s="10"/>
      <c r="CJ27" s="10"/>
    </row>
    <row r="28" spans="1:90" x14ac:dyDescent="0.2">
      <c r="A28" s="26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/>
      <c r="BQ28" s="10"/>
      <c r="BR28" s="10"/>
      <c r="BS28" s="10"/>
      <c r="BT28" s="10"/>
      <c r="BU28" s="10"/>
      <c r="BV28" s="10"/>
      <c r="BW28" s="10"/>
      <c r="BX28" s="10"/>
      <c r="BY28" s="10"/>
      <c r="BZ28" s="10"/>
      <c r="CA28" s="10"/>
      <c r="CB28" s="10"/>
      <c r="CC28" s="10"/>
      <c r="CD28" s="10"/>
      <c r="CE28" s="10"/>
      <c r="CF28" s="10"/>
      <c r="CG28" s="10"/>
      <c r="CH28" s="10"/>
      <c r="CI28" s="10"/>
      <c r="CJ28" s="10"/>
    </row>
    <row r="31" spans="1:90" x14ac:dyDescent="0.2"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</row>
    <row r="34" spans="1:1" x14ac:dyDescent="0.2">
      <c r="A34" s="12"/>
    </row>
  </sheetData>
  <pageMargins left="0.5" right="0.45" top="0.5" bottom="0.5" header="0" footer="0"/>
  <pageSetup scale="18" orientation="landscape" r:id="rId1"/>
  <headerFooter alignWithMargins="0">
    <oddFooter>&amp;L&amp;F&amp;R&amp;D &amp;T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BY28"/>
  <sheetViews>
    <sheetView showOutlineSymbols="0" zoomScale="75" zoomScaleNormal="65" workbookViewId="0">
      <pane xSplit="1" ySplit="7" topLeftCell="B8" activePane="bottomRight" state="frozen"/>
      <selection activeCell="B8" sqref="B8"/>
      <selection pane="topRight" activeCell="B8" sqref="B8"/>
      <selection pane="bottomLeft" activeCell="B8" sqref="B8"/>
      <selection pane="bottomRight" activeCell="B8" sqref="B8"/>
    </sheetView>
  </sheetViews>
  <sheetFormatPr defaultColWidth="6.77734375" defaultRowHeight="15" x14ac:dyDescent="0.2"/>
  <cols>
    <col min="1" max="1" width="43.77734375" style="2" customWidth="1"/>
    <col min="2" max="77" width="6.109375" style="2" bestFit="1" customWidth="1"/>
    <col min="78" max="16384" width="6.77734375" style="2"/>
  </cols>
  <sheetData>
    <row r="1" spans="1:75" ht="15.75" x14ac:dyDescent="0.25">
      <c r="A1" s="1"/>
    </row>
    <row r="2" spans="1:75" ht="15.75" x14ac:dyDescent="0.25">
      <c r="A2" s="1"/>
    </row>
    <row r="3" spans="1:75" ht="18" x14ac:dyDescent="0.25">
      <c r="A3" s="18" t="s">
        <v>0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S3" s="4"/>
      <c r="BT3" s="4"/>
      <c r="BU3" s="4"/>
    </row>
    <row r="4" spans="1:75" ht="18" x14ac:dyDescent="0.25">
      <c r="A4" s="24" t="s">
        <v>33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S4" s="4"/>
      <c r="BT4" s="4"/>
      <c r="BU4" s="4"/>
    </row>
    <row r="5" spans="1:75" ht="18" x14ac:dyDescent="0.25">
      <c r="A5" s="18" t="s">
        <v>1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S5" s="4"/>
      <c r="BT5" s="4"/>
      <c r="BU5" s="4"/>
    </row>
    <row r="6" spans="1:75" ht="15.75" x14ac:dyDescent="0.25">
      <c r="A6" s="6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S6" s="7"/>
      <c r="BT6" s="7"/>
      <c r="BU6" s="7"/>
    </row>
    <row r="7" spans="1:75" s="8" customFormat="1" x14ac:dyDescent="0.2">
      <c r="B7" s="9">
        <v>2000</v>
      </c>
      <c r="C7" s="9">
        <v>2001</v>
      </c>
      <c r="D7" s="9">
        <v>2002</v>
      </c>
      <c r="E7" s="9">
        <v>2003</v>
      </c>
      <c r="F7" s="9">
        <v>2004</v>
      </c>
      <c r="G7" s="9">
        <v>2005</v>
      </c>
      <c r="H7" s="9">
        <v>2006</v>
      </c>
      <c r="I7" s="9">
        <v>2007</v>
      </c>
      <c r="J7" s="9">
        <v>2008</v>
      </c>
      <c r="K7" s="9">
        <v>2009</v>
      </c>
      <c r="L7" s="9">
        <v>2010</v>
      </c>
      <c r="M7" s="9">
        <v>2011</v>
      </c>
      <c r="N7" s="9">
        <v>2012</v>
      </c>
      <c r="O7" s="9">
        <v>2013</v>
      </c>
      <c r="P7" s="9">
        <v>2014</v>
      </c>
      <c r="Q7" s="9">
        <v>2015</v>
      </c>
      <c r="R7" s="9">
        <v>2016</v>
      </c>
      <c r="S7" s="9">
        <v>2017</v>
      </c>
      <c r="T7" s="9">
        <v>2018</v>
      </c>
      <c r="U7" s="9">
        <v>2019</v>
      </c>
      <c r="V7" s="9">
        <v>2020</v>
      </c>
      <c r="W7" s="9">
        <v>2021</v>
      </c>
      <c r="X7" s="9">
        <v>2022</v>
      </c>
      <c r="Y7" s="9">
        <v>2023</v>
      </c>
      <c r="Z7" s="9">
        <v>2024</v>
      </c>
      <c r="AA7" s="9">
        <v>2025</v>
      </c>
      <c r="AB7" s="9">
        <v>2026</v>
      </c>
      <c r="AC7" s="9">
        <v>2027</v>
      </c>
      <c r="AD7" s="9">
        <v>2028</v>
      </c>
      <c r="AE7" s="9">
        <v>2029</v>
      </c>
      <c r="AF7" s="9">
        <v>2030</v>
      </c>
      <c r="AG7" s="9">
        <v>2031</v>
      </c>
      <c r="AH7" s="9">
        <v>2032</v>
      </c>
      <c r="AI7" s="9">
        <v>2033</v>
      </c>
      <c r="AJ7" s="9">
        <v>2034</v>
      </c>
      <c r="AK7" s="9">
        <v>2035</v>
      </c>
      <c r="AL7" s="9">
        <v>2036</v>
      </c>
      <c r="AM7" s="9">
        <v>2037</v>
      </c>
      <c r="AN7" s="9">
        <v>2038</v>
      </c>
      <c r="AO7" s="9">
        <v>2039</v>
      </c>
      <c r="AP7" s="9">
        <v>2040</v>
      </c>
      <c r="AQ7" s="9">
        <v>2041</v>
      </c>
      <c r="AR7" s="9">
        <v>2042</v>
      </c>
      <c r="AS7" s="9">
        <v>2043</v>
      </c>
      <c r="AT7" s="9">
        <v>2044</v>
      </c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</row>
    <row r="8" spans="1:75" x14ac:dyDescent="0.2">
      <c r="A8" s="2" t="s">
        <v>14</v>
      </c>
      <c r="B8" s="43">
        <v>19.963858388298053</v>
      </c>
      <c r="C8" s="43">
        <v>18.87589760700142</v>
      </c>
      <c r="D8" s="43">
        <v>17.056721119323097</v>
      </c>
      <c r="E8" s="43">
        <v>15.763430761457409</v>
      </c>
      <c r="F8" s="43">
        <v>15.593218726281652</v>
      </c>
      <c r="G8" s="43">
        <v>16.762753289996574</v>
      </c>
      <c r="H8" s="43">
        <v>17.660438418610717</v>
      </c>
      <c r="I8" s="43">
        <v>18.03242620517268</v>
      </c>
      <c r="J8" s="43">
        <v>17.231994728601016</v>
      </c>
      <c r="K8" s="43">
        <v>14.719580129470735</v>
      </c>
      <c r="L8" s="43">
        <v>14.700912406389428</v>
      </c>
      <c r="M8" s="43">
        <v>15.045205833642971</v>
      </c>
      <c r="N8" s="43">
        <v>15.352031619024329</v>
      </c>
      <c r="O8" s="43">
        <v>16.867387755544318</v>
      </c>
      <c r="P8" s="43">
        <v>17.581182864000127</v>
      </c>
      <c r="Q8" s="43">
        <v>18.122344079236115</v>
      </c>
      <c r="R8" s="43">
        <v>17.764360780854915</v>
      </c>
      <c r="S8" s="43">
        <v>17.38117754065383</v>
      </c>
      <c r="T8" s="43">
        <v>16.621680718673971</v>
      </c>
      <c r="U8" s="43">
        <v>16.311043914389771</v>
      </c>
      <c r="V8" s="43">
        <v>16.428881769025093</v>
      </c>
      <c r="W8" s="43">
        <v>16.62341374970778</v>
      </c>
      <c r="X8" s="43">
        <v>16.847942471277165</v>
      </c>
      <c r="Y8" s="43">
        <v>17.173198002629928</v>
      </c>
      <c r="Z8" s="43">
        <v>17.568145780691086</v>
      </c>
      <c r="AA8" s="43">
        <v>17.739216453298368</v>
      </c>
      <c r="AB8" s="43">
        <v>17.852939549496842</v>
      </c>
      <c r="AC8" s="43">
        <v>17.93942193279473</v>
      </c>
      <c r="AD8" s="43">
        <v>18.114981758678329</v>
      </c>
      <c r="AE8" s="43">
        <v>18.303336156424287</v>
      </c>
      <c r="AF8" s="43">
        <v>18.331445899398126</v>
      </c>
      <c r="AG8" s="43">
        <v>18.365427851395278</v>
      </c>
      <c r="AH8" s="43">
        <v>18.396552493307336</v>
      </c>
      <c r="AI8" s="43">
        <v>18.424052183337086</v>
      </c>
      <c r="AJ8" s="43">
        <v>18.478789067693299</v>
      </c>
      <c r="AK8" s="43">
        <v>18.494898565236696</v>
      </c>
      <c r="AL8" s="43">
        <v>18.540917322871088</v>
      </c>
      <c r="AM8" s="43">
        <v>18.586944516085133</v>
      </c>
      <c r="AN8" s="43">
        <v>18.632986053854886</v>
      </c>
      <c r="AO8" s="43">
        <v>18.679198190062145</v>
      </c>
      <c r="AP8" s="43">
        <v>18.737474268385522</v>
      </c>
      <c r="AQ8" s="43">
        <v>18.796965611623044</v>
      </c>
      <c r="AR8" s="43">
        <v>18.857418157729562</v>
      </c>
      <c r="AS8" s="43">
        <v>18.919362343211453</v>
      </c>
      <c r="AT8" s="43">
        <v>18.982112306204161</v>
      </c>
    </row>
    <row r="9" spans="1:75" x14ac:dyDescent="0.2">
      <c r="A9" s="2" t="s">
        <v>6</v>
      </c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0"/>
      <c r="BP9" s="10"/>
      <c r="BQ9" s="10"/>
      <c r="BR9" s="10"/>
      <c r="BS9" s="10"/>
      <c r="BT9" s="10"/>
      <c r="BU9" s="10"/>
      <c r="BV9" s="10"/>
      <c r="BW9" s="10"/>
    </row>
    <row r="10" spans="1:75" x14ac:dyDescent="0.2">
      <c r="A10" s="2" t="s">
        <v>15</v>
      </c>
      <c r="B10" s="43">
        <v>6.0608784287606623</v>
      </c>
      <c r="C10" s="43">
        <v>6.1555685579249522</v>
      </c>
      <c r="D10" s="43">
        <v>6.7588059004538863</v>
      </c>
      <c r="E10" s="43">
        <v>7.3002141093978512</v>
      </c>
      <c r="F10" s="43">
        <v>7.4266933353694871</v>
      </c>
      <c r="G10" s="43">
        <v>7.537944250484867</v>
      </c>
      <c r="H10" s="43">
        <v>7.4599421885217581</v>
      </c>
      <c r="I10" s="43">
        <v>7.3089369384589293</v>
      </c>
      <c r="J10" s="43">
        <v>7.7474846868342526</v>
      </c>
      <c r="K10" s="43">
        <v>8.5235312252116842</v>
      </c>
      <c r="L10" s="43">
        <v>8.8765961321258864</v>
      </c>
      <c r="M10" s="43">
        <v>8.4885344109785343</v>
      </c>
      <c r="N10" s="43">
        <v>8.0494086192475596</v>
      </c>
      <c r="O10" s="43">
        <v>6.974591349500475</v>
      </c>
      <c r="P10" s="43">
        <v>6.52514604589956</v>
      </c>
      <c r="Q10" s="43">
        <v>6.4939097584330074</v>
      </c>
      <c r="R10" s="43">
        <v>6.4430224651894932</v>
      </c>
      <c r="S10" s="43">
        <v>6.2904197224439322</v>
      </c>
      <c r="T10" s="43">
        <v>6.2974974623309112</v>
      </c>
      <c r="U10" s="43">
        <v>6.4487311137386065</v>
      </c>
      <c r="V10" s="43">
        <v>6.4273580523573184</v>
      </c>
      <c r="W10" s="43">
        <v>6.0041400277326753</v>
      </c>
      <c r="X10" s="43">
        <v>5.6010384531750486</v>
      </c>
      <c r="Y10" s="43">
        <v>5.2677914804120602</v>
      </c>
      <c r="Z10" s="43">
        <v>4.977395049686411</v>
      </c>
      <c r="AA10" s="43">
        <v>4.6416089152465094</v>
      </c>
      <c r="AB10" s="43">
        <v>4.3922449415579417</v>
      </c>
      <c r="AC10" s="43">
        <v>4.1733479111053571</v>
      </c>
      <c r="AD10" s="43">
        <v>3.9790974003263293</v>
      </c>
      <c r="AE10" s="43">
        <v>3.8103764290836186</v>
      </c>
      <c r="AF10" s="43">
        <v>3.7027267851440353</v>
      </c>
      <c r="AG10" s="43">
        <v>3.6264518180766037</v>
      </c>
      <c r="AH10" s="43">
        <v>3.5578172441013627</v>
      </c>
      <c r="AI10" s="43">
        <v>3.4937422285208686</v>
      </c>
      <c r="AJ10" s="43">
        <v>3.4320781445239512</v>
      </c>
      <c r="AK10" s="43">
        <v>3.3716781670531928</v>
      </c>
      <c r="AL10" s="43">
        <v>3.3119973301387806</v>
      </c>
      <c r="AM10" s="43">
        <v>3.2526977748084813</v>
      </c>
      <c r="AN10" s="43">
        <v>3.1933539032564138</v>
      </c>
      <c r="AO10" s="43">
        <v>3.1338176822670261</v>
      </c>
      <c r="AP10" s="43">
        <v>3.0747762744000586</v>
      </c>
      <c r="AQ10" s="43">
        <v>3.0160520329907281</v>
      </c>
      <c r="AR10" s="43">
        <v>2.9570083182224196</v>
      </c>
      <c r="AS10" s="43">
        <v>2.8983032315954169</v>
      </c>
      <c r="AT10" s="43">
        <v>2.840269374999119</v>
      </c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  <c r="BO10" s="10"/>
      <c r="BP10" s="10"/>
      <c r="BQ10" s="10"/>
      <c r="BR10" s="10"/>
      <c r="BS10" s="10"/>
      <c r="BT10" s="10"/>
      <c r="BU10" s="10"/>
      <c r="BV10" s="10"/>
      <c r="BW10" s="10"/>
    </row>
    <row r="11" spans="1:75" x14ac:dyDescent="0.2">
      <c r="A11" s="2" t="s">
        <v>7</v>
      </c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  <c r="AG11" s="30"/>
      <c r="AH11" s="30"/>
      <c r="AI11" s="30"/>
      <c r="AJ11" s="30"/>
      <c r="AK11" s="30"/>
      <c r="AL11" s="30"/>
      <c r="AM11" s="30"/>
      <c r="AN11" s="30"/>
      <c r="AO11" s="30"/>
      <c r="AP11" s="30"/>
      <c r="AQ11" s="30"/>
      <c r="AR11" s="30"/>
      <c r="AS11" s="30"/>
      <c r="AT11" s="3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  <c r="BO11" s="10"/>
      <c r="BP11" s="10"/>
      <c r="BQ11" s="10"/>
      <c r="BR11" s="10"/>
      <c r="BS11" s="10"/>
      <c r="BT11" s="10"/>
      <c r="BU11" s="10"/>
      <c r="BV11" s="10"/>
      <c r="BW11" s="10"/>
    </row>
    <row r="12" spans="1:75" x14ac:dyDescent="0.2">
      <c r="A12" s="2" t="s">
        <v>16</v>
      </c>
      <c r="B12" s="43">
        <v>4.0027713606284321</v>
      </c>
      <c r="C12" s="43">
        <v>4.0783061449773239</v>
      </c>
      <c r="D12" s="43">
        <v>4.1647728105614563</v>
      </c>
      <c r="E12" s="43">
        <v>4.1608404389668996</v>
      </c>
      <c r="F12" s="43">
        <v>4.0766982244462389</v>
      </c>
      <c r="G12" s="43">
        <v>4.0373980078057699</v>
      </c>
      <c r="H12" s="43">
        <v>4.0349760484773869</v>
      </c>
      <c r="I12" s="43">
        <v>4.0828683312771341</v>
      </c>
      <c r="J12" s="43">
        <v>4.1790334676535013</v>
      </c>
      <c r="K12" s="43">
        <v>4.7391286738570324</v>
      </c>
      <c r="L12" s="43">
        <v>4.7632956265349629</v>
      </c>
      <c r="M12" s="43">
        <v>4.7348716015526007</v>
      </c>
      <c r="N12" s="43">
        <v>4.810277843592365</v>
      </c>
      <c r="O12" s="43">
        <v>4.910148341098215</v>
      </c>
      <c r="P12" s="43">
        <v>4.9160957678801767</v>
      </c>
      <c r="Q12" s="43">
        <v>4.9176900797079082</v>
      </c>
      <c r="R12" s="43">
        <v>4.9482162915402519</v>
      </c>
      <c r="S12" s="43">
        <v>4.9226705503172745</v>
      </c>
      <c r="T12" s="43">
        <v>4.9018649759718658</v>
      </c>
      <c r="U12" s="43">
        <v>4.9401359639026223</v>
      </c>
      <c r="V12" s="43">
        <v>4.9661012852272792</v>
      </c>
      <c r="W12" s="43">
        <v>4.9974556079280612</v>
      </c>
      <c r="X12" s="43">
        <v>5.0355843278194845</v>
      </c>
      <c r="Y12" s="43">
        <v>5.0761323929811049</v>
      </c>
      <c r="Z12" s="43">
        <v>5.1172483316226476</v>
      </c>
      <c r="AA12" s="43">
        <v>5.1564558969472198</v>
      </c>
      <c r="AB12" s="43">
        <v>5.1977194956259369</v>
      </c>
      <c r="AC12" s="43">
        <v>5.2392696296695069</v>
      </c>
      <c r="AD12" s="43">
        <v>5.2847451211967478</v>
      </c>
      <c r="AE12" s="43">
        <v>5.3247703790403156</v>
      </c>
      <c r="AF12" s="43">
        <v>5.3780283925481109</v>
      </c>
      <c r="AG12" s="43">
        <v>5.4020597278977842</v>
      </c>
      <c r="AH12" s="43">
        <v>5.4225478066323731</v>
      </c>
      <c r="AI12" s="43">
        <v>5.4383367579513768</v>
      </c>
      <c r="AJ12" s="43">
        <v>5.4483104999488745</v>
      </c>
      <c r="AK12" s="43">
        <v>5.451547778131431</v>
      </c>
      <c r="AL12" s="43">
        <v>5.4507478835387886</v>
      </c>
      <c r="AM12" s="43">
        <v>5.447834044998225</v>
      </c>
      <c r="AN12" s="43">
        <v>5.4416544298937133</v>
      </c>
      <c r="AO12" s="43">
        <v>5.4288401582556221</v>
      </c>
      <c r="AP12" s="43">
        <v>5.4114274539398304</v>
      </c>
      <c r="AQ12" s="43">
        <v>5.3899147542039003</v>
      </c>
      <c r="AR12" s="43">
        <v>5.3648265494621654</v>
      </c>
      <c r="AS12" s="43">
        <v>5.3387655703549992</v>
      </c>
      <c r="AT12" s="43">
        <v>5.3133006715567443</v>
      </c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  <c r="BO12" s="10"/>
      <c r="BP12" s="10"/>
      <c r="BQ12" s="10"/>
      <c r="BR12" s="10"/>
      <c r="BS12" s="10"/>
      <c r="BT12" s="10"/>
      <c r="BU12" s="10"/>
      <c r="BV12" s="10"/>
      <c r="BW12" s="10"/>
    </row>
    <row r="13" spans="1:75" x14ac:dyDescent="0.2">
      <c r="A13" s="12" t="s">
        <v>17</v>
      </c>
      <c r="B13" s="43">
        <v>1.9135335759982375</v>
      </c>
      <c r="C13" s="43">
        <v>2.0409163404800488</v>
      </c>
      <c r="D13" s="43">
        <v>2.0960684221848607</v>
      </c>
      <c r="E13" s="43">
        <v>2.1732016378716486</v>
      </c>
      <c r="F13" s="43">
        <v>2.1969206895733322</v>
      </c>
      <c r="G13" s="43">
        <v>2.290950479706475</v>
      </c>
      <c r="H13" s="43">
        <v>2.3837977415537148</v>
      </c>
      <c r="I13" s="43">
        <v>2.6035709589766149</v>
      </c>
      <c r="J13" s="43">
        <v>2.6340725611240994</v>
      </c>
      <c r="K13" s="43">
        <v>2.9725580892768724</v>
      </c>
      <c r="L13" s="43">
        <v>3.0348852967218827</v>
      </c>
      <c r="M13" s="43">
        <v>3.1346415876333515</v>
      </c>
      <c r="N13" s="43">
        <v>2.9199364087605919</v>
      </c>
      <c r="O13" s="43">
        <v>2.9890332995006097</v>
      </c>
      <c r="P13" s="43">
        <v>2.9401694580400157</v>
      </c>
      <c r="Q13" s="43">
        <v>3.0106395873687597</v>
      </c>
      <c r="R13" s="43">
        <v>3.1979927429559898</v>
      </c>
      <c r="S13" s="43">
        <v>3.1002891113619873</v>
      </c>
      <c r="T13" s="43">
        <v>2.9050943224857275</v>
      </c>
      <c r="U13" s="43">
        <v>3.0598224680945236</v>
      </c>
      <c r="V13" s="43">
        <v>3.1390228787069834</v>
      </c>
      <c r="W13" s="43">
        <v>3.2122950646430253</v>
      </c>
      <c r="X13" s="43">
        <v>3.3903564049439248</v>
      </c>
      <c r="Y13" s="43">
        <v>3.3371152170639991</v>
      </c>
      <c r="Z13" s="43">
        <v>3.2726341706084501</v>
      </c>
      <c r="AA13" s="43">
        <v>3.4430260660782981</v>
      </c>
      <c r="AB13" s="43">
        <v>3.4996457303704878</v>
      </c>
      <c r="AC13" s="43">
        <v>3.5531762281326302</v>
      </c>
      <c r="AD13" s="43">
        <v>3.7176566701016887</v>
      </c>
      <c r="AE13" s="43">
        <v>3.5061941722378047</v>
      </c>
      <c r="AF13" s="43">
        <v>3.6397025030978205</v>
      </c>
      <c r="AG13" s="43">
        <v>3.6675953293605761</v>
      </c>
      <c r="AH13" s="43">
        <v>3.6883152753040904</v>
      </c>
      <c r="AI13" s="43">
        <v>3.7051738930746625</v>
      </c>
      <c r="AJ13" s="43">
        <v>3.7212246079348548</v>
      </c>
      <c r="AK13" s="43">
        <v>3.7384933092738755</v>
      </c>
      <c r="AL13" s="43">
        <v>3.7549115700592237</v>
      </c>
      <c r="AM13" s="43">
        <v>3.7634906953893497</v>
      </c>
      <c r="AN13" s="43">
        <v>3.7628188871088764</v>
      </c>
      <c r="AO13" s="43">
        <v>3.756307648506136</v>
      </c>
      <c r="AP13" s="43">
        <v>3.7484012655857408</v>
      </c>
      <c r="AQ13" s="43">
        <v>3.7398341409688602</v>
      </c>
      <c r="AR13" s="43">
        <v>3.7318298629205349</v>
      </c>
      <c r="AS13" s="43">
        <v>3.7263550278718873</v>
      </c>
      <c r="AT13" s="43">
        <v>3.7222816939221026</v>
      </c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  <c r="BO13" s="10"/>
      <c r="BP13" s="10"/>
      <c r="BQ13" s="10"/>
      <c r="BR13" s="10"/>
      <c r="BS13" s="10"/>
      <c r="BT13" s="10"/>
      <c r="BU13" s="10"/>
      <c r="BV13" s="10"/>
      <c r="BW13" s="10"/>
    </row>
    <row r="14" spans="1:75" x14ac:dyDescent="0.2">
      <c r="A14" s="2" t="s">
        <v>18</v>
      </c>
      <c r="B14" s="43">
        <v>1.1624335719304952</v>
      </c>
      <c r="C14" s="43">
        <v>1.226457167298064</v>
      </c>
      <c r="D14" s="43">
        <v>1.3577273310206512</v>
      </c>
      <c r="E14" s="43">
        <v>1.4212215304374896</v>
      </c>
      <c r="F14" s="43">
        <v>1.4616087056672487</v>
      </c>
      <c r="G14" s="43">
        <v>1.4144187255711542</v>
      </c>
      <c r="H14" s="43">
        <v>1.3253348694995342</v>
      </c>
      <c r="I14" s="43">
        <v>1.3385560258484468</v>
      </c>
      <c r="J14" s="43">
        <v>1.3751874585541393</v>
      </c>
      <c r="K14" s="43">
        <v>1.7546340606069446</v>
      </c>
      <c r="L14" s="43">
        <v>1.8541351453089945</v>
      </c>
      <c r="M14" s="43">
        <v>1.7959414103971172</v>
      </c>
      <c r="N14" s="43">
        <v>1.5697748761473274</v>
      </c>
      <c r="O14" s="43">
        <v>1.613082386931014</v>
      </c>
      <c r="P14" s="43">
        <v>1.7541807594657355</v>
      </c>
      <c r="Q14" s="43">
        <v>1.9503783547612996</v>
      </c>
      <c r="R14" s="43">
        <v>2.001939064870494</v>
      </c>
      <c r="S14" s="43">
        <v>1.9638289946954834</v>
      </c>
      <c r="T14" s="43">
        <v>1.942531497435664</v>
      </c>
      <c r="U14" s="43">
        <v>1.986564152178294</v>
      </c>
      <c r="V14" s="43">
        <v>1.8848238903831602</v>
      </c>
      <c r="W14" s="43">
        <v>1.5796012940497393</v>
      </c>
      <c r="X14" s="43">
        <v>1.4580829147728913</v>
      </c>
      <c r="Y14" s="43">
        <v>1.450872303463296</v>
      </c>
      <c r="Z14" s="43">
        <v>1.4073861645963506</v>
      </c>
      <c r="AA14" s="43">
        <v>1.3806485641364823</v>
      </c>
      <c r="AB14" s="43">
        <v>1.3842750137921644</v>
      </c>
      <c r="AC14" s="43">
        <v>1.3642869114892673</v>
      </c>
      <c r="AD14" s="43">
        <v>1.3440224798974278</v>
      </c>
      <c r="AE14" s="43">
        <v>1.3234152507709875</v>
      </c>
      <c r="AF14" s="43">
        <v>1.2978394117675061</v>
      </c>
      <c r="AG14" s="43">
        <v>1.2724940238479838</v>
      </c>
      <c r="AH14" s="43">
        <v>1.2493269129531219</v>
      </c>
      <c r="AI14" s="43">
        <v>1.225989405882177</v>
      </c>
      <c r="AJ14" s="43">
        <v>1.2029128967784051</v>
      </c>
      <c r="AK14" s="43">
        <v>1.1797860156716706</v>
      </c>
      <c r="AL14" s="43">
        <v>1.1568190042041517</v>
      </c>
      <c r="AM14" s="43">
        <v>1.1342840875837035</v>
      </c>
      <c r="AN14" s="43">
        <v>1.1120738009169877</v>
      </c>
      <c r="AO14" s="43">
        <v>1.0899398247118168</v>
      </c>
      <c r="AP14" s="43">
        <v>1.0679574095934041</v>
      </c>
      <c r="AQ14" s="43">
        <v>1.0460225992921763</v>
      </c>
      <c r="AR14" s="43">
        <v>1.0239449786937287</v>
      </c>
      <c r="AS14" s="43">
        <v>1.001968710692531</v>
      </c>
      <c r="AT14" s="43">
        <v>0.98017249024986375</v>
      </c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/>
      <c r="BO14" s="10"/>
      <c r="BP14" s="10"/>
      <c r="BQ14" s="10"/>
      <c r="BR14" s="10"/>
      <c r="BS14" s="10"/>
      <c r="BT14" s="10"/>
      <c r="BU14" s="10"/>
      <c r="BV14" s="10"/>
      <c r="BW14" s="10"/>
    </row>
    <row r="15" spans="1:75" x14ac:dyDescent="0.2">
      <c r="A15" s="2" t="s">
        <v>19</v>
      </c>
      <c r="B15" s="43">
        <v>2.3002228147777366</v>
      </c>
      <c r="C15" s="43">
        <v>2.2072228478610487</v>
      </c>
      <c r="D15" s="43">
        <v>2.5601985159673779</v>
      </c>
      <c r="E15" s="43">
        <v>2.6954768696203528</v>
      </c>
      <c r="F15" s="43">
        <v>2.5265790517959896</v>
      </c>
      <c r="G15" s="43">
        <v>2.529655044288341</v>
      </c>
      <c r="H15" s="43">
        <v>2.6174895907367741</v>
      </c>
      <c r="I15" s="43">
        <v>2.1637849724330058</v>
      </c>
      <c r="J15" s="43">
        <v>2.7035057845088422</v>
      </c>
      <c r="K15" s="43">
        <v>5.3925816863054159</v>
      </c>
      <c r="L15" s="43">
        <v>3.6315547700899358</v>
      </c>
      <c r="M15" s="43">
        <v>3.8776512435248263</v>
      </c>
      <c r="N15" s="43">
        <v>3.4322213436349198</v>
      </c>
      <c r="O15" s="43">
        <v>3.1680580200071216</v>
      </c>
      <c r="P15" s="43">
        <v>2.9331229897122282</v>
      </c>
      <c r="Q15" s="43">
        <v>2.9498857828527556</v>
      </c>
      <c r="R15" s="43">
        <v>3.0465046418920956</v>
      </c>
      <c r="S15" s="43">
        <v>3.2152837151689955</v>
      </c>
      <c r="T15" s="43">
        <v>2.8417104826616009</v>
      </c>
      <c r="U15" s="43">
        <v>3.1878328489372567</v>
      </c>
      <c r="V15" s="43">
        <v>2.869685402806871</v>
      </c>
      <c r="W15" s="43">
        <v>3.1586580310693098</v>
      </c>
      <c r="X15" s="43">
        <v>3.2091274298907546</v>
      </c>
      <c r="Y15" s="43">
        <v>3.0641139754738322</v>
      </c>
      <c r="Z15" s="43">
        <v>2.883625109287971</v>
      </c>
      <c r="AA15" s="43">
        <v>2.7855474988271003</v>
      </c>
      <c r="AB15" s="43">
        <v>2.7385973838659154</v>
      </c>
      <c r="AC15" s="43">
        <v>2.6568508979797691</v>
      </c>
      <c r="AD15" s="43">
        <v>2.6851960586795873</v>
      </c>
      <c r="AE15" s="43">
        <v>2.4243439238747868</v>
      </c>
      <c r="AF15" s="43">
        <v>2.4939068625749532</v>
      </c>
      <c r="AG15" s="43">
        <v>2.4675339404923373</v>
      </c>
      <c r="AH15" s="43">
        <v>2.4427951241088595</v>
      </c>
      <c r="AI15" s="43">
        <v>2.4200179447477619</v>
      </c>
      <c r="AJ15" s="43">
        <v>2.3983027547389399</v>
      </c>
      <c r="AK15" s="43">
        <v>2.377209339363846</v>
      </c>
      <c r="AL15" s="43">
        <v>2.3569467465145144</v>
      </c>
      <c r="AM15" s="43">
        <v>2.3375824084498098</v>
      </c>
      <c r="AN15" s="43">
        <v>2.3188197082655768</v>
      </c>
      <c r="AO15" s="43">
        <v>2.3005947122397026</v>
      </c>
      <c r="AP15" s="43">
        <v>2.2828040966316734</v>
      </c>
      <c r="AQ15" s="43">
        <v>2.2653572972668878</v>
      </c>
      <c r="AR15" s="43">
        <v>2.2478437715831303</v>
      </c>
      <c r="AS15" s="43">
        <v>2.2304222892987409</v>
      </c>
      <c r="AT15" s="43">
        <v>2.2131383251572436</v>
      </c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0"/>
      <c r="BS15" s="10"/>
      <c r="BT15" s="10"/>
      <c r="BU15" s="10"/>
      <c r="BV15" s="10"/>
      <c r="BW15" s="10"/>
    </row>
    <row r="16" spans="1:75" x14ac:dyDescent="0.2">
      <c r="A16" s="2" t="s">
        <v>20</v>
      </c>
      <c r="B16" s="43">
        <v>9.3789613233349023</v>
      </c>
      <c r="C16" s="43">
        <v>9.5529025006164865</v>
      </c>
      <c r="D16" s="43">
        <v>10.178767079734344</v>
      </c>
      <c r="E16" s="43">
        <v>10.450740476896391</v>
      </c>
      <c r="F16" s="43">
        <v>10.261806671482807</v>
      </c>
      <c r="G16" s="43">
        <v>10.272422257371741</v>
      </c>
      <c r="H16" s="43">
        <v>10.361598250267408</v>
      </c>
      <c r="I16" s="43">
        <v>10.188780288535202</v>
      </c>
      <c r="J16" s="43">
        <v>10.891799271840583</v>
      </c>
      <c r="K16" s="43">
        <v>14.858902510046265</v>
      </c>
      <c r="L16" s="43">
        <v>13.283870838655776</v>
      </c>
      <c r="M16" s="43">
        <v>13.543105843107897</v>
      </c>
      <c r="N16" s="43">
        <v>12.732210472135202</v>
      </c>
      <c r="O16" s="43">
        <v>12.68032204753696</v>
      </c>
      <c r="P16" s="43">
        <v>12.543568975098154</v>
      </c>
      <c r="Q16" s="43">
        <v>12.828593804690724</v>
      </c>
      <c r="R16" s="43">
        <v>13.19465274125883</v>
      </c>
      <c r="S16" s="43">
        <v>13.202072371543736</v>
      </c>
      <c r="T16" s="43">
        <v>12.591201278554855</v>
      </c>
      <c r="U16" s="43">
        <v>13.1743554331127</v>
      </c>
      <c r="V16" s="43">
        <v>12.859633457124295</v>
      </c>
      <c r="W16" s="43">
        <v>12.948009997690136</v>
      </c>
      <c r="X16" s="43">
        <v>13.093151077427056</v>
      </c>
      <c r="Y16" s="43">
        <v>12.928233888982232</v>
      </c>
      <c r="Z16" s="43">
        <v>12.680893776115418</v>
      </c>
      <c r="AA16" s="43">
        <v>12.7656780259891</v>
      </c>
      <c r="AB16" s="43">
        <v>12.820237623654505</v>
      </c>
      <c r="AC16" s="43">
        <v>12.813583667271169</v>
      </c>
      <c r="AD16" s="43">
        <v>13.031620329875452</v>
      </c>
      <c r="AE16" s="43">
        <v>12.578723725923894</v>
      </c>
      <c r="AF16" s="43">
        <v>12.809477169988392</v>
      </c>
      <c r="AG16" s="43">
        <v>12.80968302159868</v>
      </c>
      <c r="AH16" s="43">
        <v>12.802985118998444</v>
      </c>
      <c r="AI16" s="43">
        <v>12.789518001655983</v>
      </c>
      <c r="AJ16" s="43">
        <v>12.770750759401075</v>
      </c>
      <c r="AK16" s="43">
        <v>12.747036442440821</v>
      </c>
      <c r="AL16" s="43">
        <v>12.719425204316675</v>
      </c>
      <c r="AM16" s="43">
        <v>12.683191236421084</v>
      </c>
      <c r="AN16" s="43">
        <v>12.635366826185153</v>
      </c>
      <c r="AO16" s="43">
        <v>12.575682343713277</v>
      </c>
      <c r="AP16" s="43">
        <v>12.510590225750651</v>
      </c>
      <c r="AQ16" s="43">
        <v>12.441128791731826</v>
      </c>
      <c r="AR16" s="43">
        <v>12.368445162659556</v>
      </c>
      <c r="AS16" s="43">
        <v>12.297511598218158</v>
      </c>
      <c r="AT16" s="43">
        <v>12.228893180885954</v>
      </c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  <c r="BW16" s="10"/>
    </row>
    <row r="17" spans="1:77" x14ac:dyDescent="0.2">
      <c r="A17" s="2" t="s">
        <v>21</v>
      </c>
      <c r="B17" s="43">
        <v>2.19777140991284</v>
      </c>
      <c r="C17" s="43">
        <v>1.9544498493541205</v>
      </c>
      <c r="D17" s="43">
        <v>1.5734457502484502</v>
      </c>
      <c r="E17" s="43">
        <v>1.3538277543431128</v>
      </c>
      <c r="F17" s="43">
        <v>1.3290254668000991</v>
      </c>
      <c r="G17" s="43">
        <v>1.4320561503573319</v>
      </c>
      <c r="H17" s="43">
        <v>1.6626981726405705</v>
      </c>
      <c r="I17" s="43">
        <v>1.6649723053387788</v>
      </c>
      <c r="J17" s="43">
        <v>1.7256374870263449</v>
      </c>
      <c r="K17" s="43">
        <v>1.3069479810442965</v>
      </c>
      <c r="L17" s="43">
        <v>1.3336102103916945</v>
      </c>
      <c r="M17" s="43">
        <v>1.5020477381264608</v>
      </c>
      <c r="N17" s="43">
        <v>1.3810139178789311</v>
      </c>
      <c r="O17" s="43">
        <v>1.3425638415523342</v>
      </c>
      <c r="P17" s="43">
        <v>1.3322305552895028</v>
      </c>
      <c r="Q17" s="43">
        <v>1.2445245383831904</v>
      </c>
      <c r="R17" s="43">
        <v>1.3047991733410982</v>
      </c>
      <c r="S17" s="43">
        <v>1.3761143219751524</v>
      </c>
      <c r="T17" s="43">
        <v>1.6221580837018346</v>
      </c>
      <c r="U17" s="43">
        <v>1.8670754602044388</v>
      </c>
      <c r="V17" s="43">
        <v>2.1591323686167732</v>
      </c>
      <c r="W17" s="43">
        <v>2.3509805051083728</v>
      </c>
      <c r="X17" s="43">
        <v>2.4945608433488813</v>
      </c>
      <c r="Y17" s="43">
        <v>2.5854765080996613</v>
      </c>
      <c r="Z17" s="43">
        <v>2.6037657552594315</v>
      </c>
      <c r="AA17" s="43">
        <v>2.5918598836014306</v>
      </c>
      <c r="AB17" s="43">
        <v>2.5680255432396404</v>
      </c>
      <c r="AC17" s="43">
        <v>2.529107863140768</v>
      </c>
      <c r="AD17" s="43">
        <v>2.4758770536332566</v>
      </c>
      <c r="AE17" s="43">
        <v>2.3962134603323326</v>
      </c>
      <c r="AF17" s="43">
        <v>2.3226351778313044</v>
      </c>
      <c r="AG17" s="43">
        <v>2.2394490612872491</v>
      </c>
      <c r="AH17" s="43">
        <v>2.1525163047969333</v>
      </c>
      <c r="AI17" s="43">
        <v>2.0625040822615208</v>
      </c>
      <c r="AJ17" s="43">
        <v>1.9693226590016222</v>
      </c>
      <c r="AK17" s="43">
        <v>1.8727376926677131</v>
      </c>
      <c r="AL17" s="43">
        <v>1.7730807778245099</v>
      </c>
      <c r="AM17" s="43">
        <v>1.6696094641493404</v>
      </c>
      <c r="AN17" s="43">
        <v>1.5619322477259487</v>
      </c>
      <c r="AO17" s="43">
        <v>1.4496813911908</v>
      </c>
      <c r="AP17" s="43">
        <v>1.3327820822466445</v>
      </c>
      <c r="AQ17" s="43">
        <v>1.2108633878306849</v>
      </c>
      <c r="AR17" s="43">
        <v>1.0836024798405433</v>
      </c>
      <c r="AS17" s="43">
        <v>0.95130242412988253</v>
      </c>
      <c r="AT17" s="43">
        <v>0.81421232454666881</v>
      </c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  <c r="BR17" s="10"/>
      <c r="BS17" s="10"/>
      <c r="BT17" s="10"/>
      <c r="BU17" s="10"/>
      <c r="BV17" s="10"/>
      <c r="BW17" s="10"/>
    </row>
    <row r="18" spans="1:77" x14ac:dyDescent="0.2">
      <c r="A18" s="2" t="s">
        <v>22</v>
      </c>
      <c r="B18" s="43">
        <v>17.637611162008401</v>
      </c>
      <c r="C18" s="43">
        <v>17.662920907895561</v>
      </c>
      <c r="D18" s="43">
        <v>18.511018730436678</v>
      </c>
      <c r="E18" s="43">
        <v>19.104782340637353</v>
      </c>
      <c r="F18" s="43">
        <v>19.017525473652395</v>
      </c>
      <c r="G18" s="43">
        <v>19.24242265821394</v>
      </c>
      <c r="H18" s="43">
        <v>19.484238611429738</v>
      </c>
      <c r="I18" s="43">
        <v>19.162689532332909</v>
      </c>
      <c r="J18" s="43">
        <v>20.364921445701178</v>
      </c>
      <c r="K18" s="43">
        <v>24.689381716302247</v>
      </c>
      <c r="L18" s="43">
        <v>23.494077181173356</v>
      </c>
      <c r="M18" s="43">
        <v>23.53368799221289</v>
      </c>
      <c r="N18" s="43">
        <v>22.162633009261693</v>
      </c>
      <c r="O18" s="43">
        <v>20.99747723858977</v>
      </c>
      <c r="P18" s="43">
        <v>20.400945576287217</v>
      </c>
      <c r="Q18" s="43">
        <v>20.567028101506921</v>
      </c>
      <c r="R18" s="43">
        <v>20.942474379789424</v>
      </c>
      <c r="S18" s="43">
        <v>20.86860641596282</v>
      </c>
      <c r="T18" s="43">
        <v>20.510856824587602</v>
      </c>
      <c r="U18" s="43">
        <v>21.490162007055744</v>
      </c>
      <c r="V18" s="43">
        <v>21.44612387809839</v>
      </c>
      <c r="W18" s="43">
        <v>21.303130530531185</v>
      </c>
      <c r="X18" s="43">
        <v>21.188750373950981</v>
      </c>
      <c r="Y18" s="43">
        <v>20.781501877493955</v>
      </c>
      <c r="Z18" s="43">
        <v>20.26205458106126</v>
      </c>
      <c r="AA18" s="43">
        <v>19.999146824837045</v>
      </c>
      <c r="AB18" s="43">
        <v>19.780508108452086</v>
      </c>
      <c r="AC18" s="43">
        <v>19.5160394415173</v>
      </c>
      <c r="AD18" s="43">
        <v>19.486594783835034</v>
      </c>
      <c r="AE18" s="43">
        <v>18.785313615339845</v>
      </c>
      <c r="AF18" s="43">
        <v>18.834839132963733</v>
      </c>
      <c r="AG18" s="43">
        <v>18.675583900962529</v>
      </c>
      <c r="AH18" s="43">
        <v>18.513318667896741</v>
      </c>
      <c r="AI18" s="43">
        <v>18.345764312438369</v>
      </c>
      <c r="AJ18" s="43">
        <v>18.172151562926651</v>
      </c>
      <c r="AK18" s="43">
        <v>17.991452302161726</v>
      </c>
      <c r="AL18" s="43">
        <v>17.804503312279966</v>
      </c>
      <c r="AM18" s="43">
        <v>17.605498475378905</v>
      </c>
      <c r="AN18" s="43">
        <v>17.390652977167516</v>
      </c>
      <c r="AO18" s="43">
        <v>17.159181417171101</v>
      </c>
      <c r="AP18" s="43">
        <v>16.91814858239735</v>
      </c>
      <c r="AQ18" s="43">
        <v>16.668044212553241</v>
      </c>
      <c r="AR18" s="43">
        <v>16.409055960722522</v>
      </c>
      <c r="AS18" s="43">
        <v>16.147117253943456</v>
      </c>
      <c r="AT18" s="43">
        <v>15.883374880431742</v>
      </c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/>
      <c r="BQ18" s="11"/>
      <c r="BR18" s="11"/>
      <c r="BS18" s="11"/>
      <c r="BT18" s="11"/>
      <c r="BU18" s="11"/>
      <c r="BV18" s="11"/>
      <c r="BW18" s="11"/>
      <c r="BX18" s="11"/>
      <c r="BY18" s="11"/>
    </row>
    <row r="19" spans="1:77" x14ac:dyDescent="0.2">
      <c r="A19" s="2" t="s">
        <v>23</v>
      </c>
      <c r="B19" s="43">
        <v>2.3262472262896501</v>
      </c>
      <c r="C19" s="43">
        <v>1.2129766991058606</v>
      </c>
      <c r="D19" s="43">
        <v>-1.454297611113581</v>
      </c>
      <c r="E19" s="43">
        <v>-3.3413515791799435</v>
      </c>
      <c r="F19" s="43">
        <v>-3.4243067473707414</v>
      </c>
      <c r="G19" s="43">
        <v>-2.4796693682173649</v>
      </c>
      <c r="H19" s="43">
        <v>-1.8238001928190206</v>
      </c>
      <c r="I19" s="43">
        <v>-1.1302633271602291</v>
      </c>
      <c r="J19" s="43">
        <v>-3.1329267171001609</v>
      </c>
      <c r="K19" s="43">
        <v>-9.9698015868315117</v>
      </c>
      <c r="L19" s="43">
        <v>-8.7931647747839303</v>
      </c>
      <c r="M19" s="43">
        <v>-8.4884821585699193</v>
      </c>
      <c r="N19" s="43">
        <v>-6.8106013902373652</v>
      </c>
      <c r="O19" s="43">
        <v>-4.1300894830454551</v>
      </c>
      <c r="P19" s="43">
        <v>-2.8197627122870914</v>
      </c>
      <c r="Q19" s="43">
        <v>-2.4446840222708079</v>
      </c>
      <c r="R19" s="43">
        <v>-3.1781135989345075</v>
      </c>
      <c r="S19" s="43">
        <v>-3.4874288753089906</v>
      </c>
      <c r="T19" s="43">
        <v>-3.8891761059136334</v>
      </c>
      <c r="U19" s="43">
        <v>-5.1791180926659717</v>
      </c>
      <c r="V19" s="43">
        <v>-5.0172421090732966</v>
      </c>
      <c r="W19" s="43">
        <v>-4.6797167808234041</v>
      </c>
      <c r="X19" s="43">
        <v>-4.3408079026738156</v>
      </c>
      <c r="Y19" s="43">
        <v>-3.6083038748640273</v>
      </c>
      <c r="Z19" s="43">
        <v>-2.693908800370175</v>
      </c>
      <c r="AA19" s="43">
        <v>-2.2599303715386765</v>
      </c>
      <c r="AB19" s="43">
        <v>-1.9275685589552431</v>
      </c>
      <c r="AC19" s="43">
        <v>-1.5766175087225696</v>
      </c>
      <c r="AD19" s="43">
        <v>-1.3716130251567038</v>
      </c>
      <c r="AE19" s="43">
        <v>-0.48197745891555871</v>
      </c>
      <c r="AF19" s="43">
        <v>-0.50339323356560395</v>
      </c>
      <c r="AG19" s="43">
        <v>-0.31015604956725346</v>
      </c>
      <c r="AH19" s="43">
        <v>-0.11676617458940639</v>
      </c>
      <c r="AI19" s="43">
        <v>7.8287870898714515E-2</v>
      </c>
      <c r="AJ19" s="43">
        <v>0.30663750476665069</v>
      </c>
      <c r="AK19" s="43">
        <v>0.50344626307496876</v>
      </c>
      <c r="AL19" s="43">
        <v>0.73641401059112266</v>
      </c>
      <c r="AM19" s="43">
        <v>0.98144604070622721</v>
      </c>
      <c r="AN19" s="43">
        <v>1.2423330766873715</v>
      </c>
      <c r="AO19" s="43">
        <v>1.5200167728910445</v>
      </c>
      <c r="AP19" s="43">
        <v>1.8193256859881706</v>
      </c>
      <c r="AQ19" s="43">
        <v>2.1289213990698013</v>
      </c>
      <c r="AR19" s="43">
        <v>2.4483621970070408</v>
      </c>
      <c r="AS19" s="43">
        <v>2.772245089268</v>
      </c>
      <c r="AT19" s="43">
        <v>3.0987374257724185</v>
      </c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  <c r="BV19" s="10"/>
      <c r="BW19" s="10"/>
    </row>
    <row r="20" spans="1:77" x14ac:dyDescent="0.2">
      <c r="A20" s="2" t="s">
        <v>24</v>
      </c>
      <c r="B20" s="43">
        <v>4.5240186362024897</v>
      </c>
      <c r="C20" s="43">
        <v>3.1674265484599813</v>
      </c>
      <c r="D20" s="43">
        <v>0.11914813913486921</v>
      </c>
      <c r="E20" s="43">
        <v>-1.9875238248368308</v>
      </c>
      <c r="F20" s="43">
        <v>-2.0952812805706422</v>
      </c>
      <c r="G20" s="43">
        <v>-1.047613217860033</v>
      </c>
      <c r="H20" s="43">
        <v>-0.1611020201784501</v>
      </c>
      <c r="I20" s="43">
        <v>0.53470897817854968</v>
      </c>
      <c r="J20" s="43">
        <v>-1.407289230073816</v>
      </c>
      <c r="K20" s="43">
        <v>-8.6628536057872161</v>
      </c>
      <c r="L20" s="43">
        <v>-7.4595545643922359</v>
      </c>
      <c r="M20" s="43">
        <v>-6.9864344204434587</v>
      </c>
      <c r="N20" s="43">
        <v>-5.4295874723584339</v>
      </c>
      <c r="O20" s="43">
        <v>-2.7875256414931209</v>
      </c>
      <c r="P20" s="43">
        <v>-1.4875321569975886</v>
      </c>
      <c r="Q20" s="43">
        <v>-1.2001594838876175</v>
      </c>
      <c r="R20" s="43">
        <v>-1.8733144255934093</v>
      </c>
      <c r="S20" s="43">
        <v>-2.1113145533338384</v>
      </c>
      <c r="T20" s="43">
        <v>-2.2670180222117988</v>
      </c>
      <c r="U20" s="43">
        <v>-3.3120426324615329</v>
      </c>
      <c r="V20" s="43">
        <v>-2.8581097404565234</v>
      </c>
      <c r="W20" s="43">
        <v>-2.3287362757150314</v>
      </c>
      <c r="X20" s="43">
        <v>-1.8462470593249343</v>
      </c>
      <c r="Y20" s="43">
        <v>-1.0228273667643659</v>
      </c>
      <c r="Z20" s="43">
        <v>-9.0143045110743447E-2</v>
      </c>
      <c r="AA20" s="43">
        <v>0.33192951206275412</v>
      </c>
      <c r="AB20" s="43">
        <v>0.64045698428439723</v>
      </c>
      <c r="AC20" s="43">
        <v>0.9524903544181984</v>
      </c>
      <c r="AD20" s="43">
        <v>1.1042640284765528</v>
      </c>
      <c r="AE20" s="43">
        <v>1.9142360014167739</v>
      </c>
      <c r="AF20" s="43">
        <v>1.8192419442657004</v>
      </c>
      <c r="AG20" s="43">
        <v>1.9292930117199956</v>
      </c>
      <c r="AH20" s="43">
        <v>2.0357501302075272</v>
      </c>
      <c r="AI20" s="43">
        <v>2.1407919531602353</v>
      </c>
      <c r="AJ20" s="43">
        <v>2.2759601637682727</v>
      </c>
      <c r="AK20" s="43">
        <v>2.3761839557426816</v>
      </c>
      <c r="AL20" s="43">
        <v>2.5094947884156324</v>
      </c>
      <c r="AM20" s="43">
        <v>2.6510555048555675</v>
      </c>
      <c r="AN20" s="43">
        <v>2.8042653244133202</v>
      </c>
      <c r="AO20" s="43">
        <v>2.9696981640818443</v>
      </c>
      <c r="AP20" s="43">
        <v>3.1521077682348153</v>
      </c>
      <c r="AQ20" s="43">
        <v>3.339784786900486</v>
      </c>
      <c r="AR20" s="43">
        <v>3.5319646768475841</v>
      </c>
      <c r="AS20" s="43">
        <v>3.7235475133978824</v>
      </c>
      <c r="AT20" s="43">
        <v>3.9129497503190871</v>
      </c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  <c r="BS20" s="10"/>
      <c r="BT20" s="10"/>
      <c r="BU20" s="10"/>
      <c r="BV20" s="10"/>
      <c r="BW20" s="10"/>
    </row>
    <row r="21" spans="1:77" x14ac:dyDescent="0.2">
      <c r="A21" s="2" t="s">
        <v>25</v>
      </c>
      <c r="B21" s="43">
        <v>33.629690897933116</v>
      </c>
      <c r="C21" s="43">
        <v>31.488544069442714</v>
      </c>
      <c r="D21" s="43">
        <v>32.607260652229151</v>
      </c>
      <c r="E21" s="43">
        <v>34.633360827762736</v>
      </c>
      <c r="F21" s="43">
        <v>35.647507640308561</v>
      </c>
      <c r="G21" s="43">
        <v>35.765521795886421</v>
      </c>
      <c r="H21" s="43">
        <v>35.456077503272105</v>
      </c>
      <c r="I21" s="43">
        <v>35.38086337008906</v>
      </c>
      <c r="J21" s="43">
        <v>39.644854901205363</v>
      </c>
      <c r="K21" s="43">
        <v>52.784357913263655</v>
      </c>
      <c r="L21" s="43">
        <v>61.324800595638706</v>
      </c>
      <c r="M21" s="43">
        <v>66.171770992233903</v>
      </c>
      <c r="N21" s="43">
        <v>70.68436421181228</v>
      </c>
      <c r="O21" s="43">
        <v>72.832275688084181</v>
      </c>
      <c r="P21" s="43">
        <v>74.362637445573455</v>
      </c>
      <c r="Q21" s="43">
        <v>73.142629674490195</v>
      </c>
      <c r="R21" s="43">
        <v>77.014560721495755</v>
      </c>
      <c r="S21" s="43">
        <v>76.866345886666181</v>
      </c>
      <c r="T21" s="43">
        <v>78.616253421593825</v>
      </c>
      <c r="U21" s="43">
        <v>80.275668076869763</v>
      </c>
      <c r="V21" s="43">
        <v>81.58227348714351</v>
      </c>
      <c r="W21" s="43">
        <v>82.573041486187833</v>
      </c>
      <c r="X21" s="43">
        <v>83.182882868845638</v>
      </c>
      <c r="Y21" s="43">
        <v>83.019041790833469</v>
      </c>
      <c r="Z21" s="43">
        <v>81.927631850918814</v>
      </c>
      <c r="AA21" s="43">
        <v>80.479179091590964</v>
      </c>
      <c r="AB21" s="43">
        <v>78.814261736988016</v>
      </c>
      <c r="AC21" s="43">
        <v>76.909421697034944</v>
      </c>
      <c r="AD21" s="43">
        <v>74.877199759766427</v>
      </c>
      <c r="AE21" s="43">
        <v>72.02786294584169</v>
      </c>
      <c r="AF21" s="43">
        <v>69.36659762633019</v>
      </c>
      <c r="AG21" s="43">
        <v>66.643227499917359</v>
      </c>
      <c r="AH21" s="43">
        <v>63.852305227076201</v>
      </c>
      <c r="AI21" s="43">
        <v>61.002832616301319</v>
      </c>
      <c r="AJ21" s="43">
        <v>58.06863075424863</v>
      </c>
      <c r="AK21" s="43">
        <v>55.069298806408163</v>
      </c>
      <c r="AL21" s="43">
        <v>51.97624764860754</v>
      </c>
      <c r="AM21" s="43">
        <v>48.776162398323095</v>
      </c>
      <c r="AN21" s="43">
        <v>45.452972692372349</v>
      </c>
      <c r="AO21" s="43">
        <v>41.993360343675121</v>
      </c>
      <c r="AP21" s="43">
        <v>38.391165310814337</v>
      </c>
      <c r="AQ21" s="43">
        <v>34.639954770783604</v>
      </c>
      <c r="AR21" s="43">
        <v>30.729545801028085</v>
      </c>
      <c r="AS21" s="43">
        <v>26.670867088323881</v>
      </c>
      <c r="AT21" s="43">
        <v>22.471632222090747</v>
      </c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  <c r="BS21" s="10"/>
      <c r="BT21" s="10"/>
      <c r="BU21" s="10"/>
      <c r="BV21" s="10"/>
      <c r="BW21" s="10"/>
    </row>
    <row r="22" spans="1:77" x14ac:dyDescent="0.2"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  <c r="BO22" s="10"/>
      <c r="BP22" s="10"/>
      <c r="BQ22" s="10"/>
      <c r="BR22" s="10"/>
      <c r="BS22" s="10"/>
      <c r="BT22" s="10"/>
      <c r="BU22" s="10"/>
      <c r="BV22" s="10"/>
      <c r="BW22" s="10"/>
    </row>
    <row r="23" spans="1:77" x14ac:dyDescent="0.2"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  <c r="BN23" s="10"/>
      <c r="BO23" s="10"/>
      <c r="BP23" s="10"/>
      <c r="BQ23" s="10"/>
      <c r="BR23" s="10"/>
      <c r="BS23" s="10"/>
      <c r="BT23" s="10"/>
      <c r="BU23" s="10"/>
      <c r="BV23" s="10"/>
      <c r="BW23" s="10"/>
    </row>
    <row r="24" spans="1:77" x14ac:dyDescent="0.2">
      <c r="A24" s="25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  <c r="BN24" s="10"/>
      <c r="BO24" s="10"/>
      <c r="BP24" s="10"/>
      <c r="BQ24" s="10"/>
      <c r="BR24" s="10"/>
      <c r="BS24" s="10"/>
      <c r="BT24" s="10"/>
      <c r="BU24" s="10"/>
      <c r="BV24" s="10"/>
      <c r="BW24" s="10"/>
    </row>
    <row r="25" spans="1:77" x14ac:dyDescent="0.2">
      <c r="A25" s="25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  <c r="BN25" s="10"/>
      <c r="BO25" s="10"/>
      <c r="BP25" s="10"/>
      <c r="BQ25" s="10"/>
      <c r="BR25" s="10"/>
      <c r="BS25" s="10"/>
      <c r="BT25" s="10"/>
      <c r="BU25" s="10"/>
      <c r="BV25" s="10"/>
      <c r="BW25" s="10"/>
    </row>
    <row r="26" spans="1:77" x14ac:dyDescent="0.2">
      <c r="A26" s="25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10"/>
      <c r="BN26" s="10"/>
      <c r="BO26" s="10"/>
      <c r="BP26" s="10"/>
      <c r="BQ26" s="10"/>
      <c r="BR26" s="10"/>
      <c r="BS26" s="10"/>
      <c r="BT26" s="10"/>
      <c r="BU26" s="10"/>
      <c r="BV26" s="10"/>
      <c r="BW26" s="10"/>
    </row>
    <row r="27" spans="1:77" x14ac:dyDescent="0.2">
      <c r="A27" s="25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/>
      <c r="BQ27" s="10"/>
      <c r="BR27" s="10"/>
      <c r="BS27" s="10"/>
      <c r="BT27" s="10"/>
      <c r="BU27" s="10"/>
      <c r="BV27" s="10"/>
      <c r="BW27" s="10"/>
    </row>
    <row r="28" spans="1:77" x14ac:dyDescent="0.2">
      <c r="A28" s="26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/>
      <c r="BQ28" s="10"/>
      <c r="BR28" s="10"/>
      <c r="BS28" s="10"/>
      <c r="BT28" s="10"/>
      <c r="BU28" s="10"/>
      <c r="BV28" s="10"/>
      <c r="BW28" s="10"/>
    </row>
  </sheetData>
  <pageMargins left="0.5" right="0.45" top="0.5" bottom="0.5" header="0" footer="0"/>
  <pageSetup scale="18" orientation="landscape" r:id="rId1"/>
  <headerFooter alignWithMargins="0">
    <oddFooter>&amp;L&amp;F&amp;R&amp;D &amp;T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BY28"/>
  <sheetViews>
    <sheetView showOutlineSymbols="0" zoomScale="75" zoomScaleNormal="65" workbookViewId="0">
      <pane xSplit="1" ySplit="7" topLeftCell="B8" activePane="bottomRight" state="frozen"/>
      <selection activeCell="B8" sqref="B8"/>
      <selection pane="topRight" activeCell="B8" sqref="B8"/>
      <selection pane="bottomLeft" activeCell="B8" sqref="B8"/>
      <selection pane="bottomRight" activeCell="B8" sqref="B8"/>
    </sheetView>
  </sheetViews>
  <sheetFormatPr defaultColWidth="6.77734375" defaultRowHeight="15" x14ac:dyDescent="0.2"/>
  <cols>
    <col min="1" max="1" width="43.77734375" style="2" customWidth="1"/>
    <col min="2" max="77" width="6.109375" style="2" bestFit="1" customWidth="1"/>
    <col min="78" max="16384" width="6.77734375" style="2"/>
  </cols>
  <sheetData>
    <row r="1" spans="1:75" ht="15.75" x14ac:dyDescent="0.25">
      <c r="A1" s="1"/>
    </row>
    <row r="2" spans="1:75" ht="15.75" x14ac:dyDescent="0.25">
      <c r="A2" s="1"/>
    </row>
    <row r="3" spans="1:75" ht="18" x14ac:dyDescent="0.25">
      <c r="A3" s="18" t="s">
        <v>0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S3" s="4"/>
      <c r="BT3" s="4"/>
      <c r="BU3" s="4"/>
    </row>
    <row r="4" spans="1:75" ht="18" x14ac:dyDescent="0.25">
      <c r="A4" s="24" t="s">
        <v>35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S4" s="4"/>
      <c r="BT4" s="4"/>
      <c r="BU4" s="4"/>
    </row>
    <row r="5" spans="1:75" ht="18" x14ac:dyDescent="0.25">
      <c r="A5" s="18" t="s">
        <v>1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S5" s="4"/>
      <c r="BT5" s="4"/>
      <c r="BU5" s="4"/>
    </row>
    <row r="6" spans="1:75" ht="15.75" x14ac:dyDescent="0.25">
      <c r="A6" s="6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S6" s="7"/>
      <c r="BT6" s="7"/>
      <c r="BU6" s="7"/>
    </row>
    <row r="7" spans="1:75" s="8" customFormat="1" x14ac:dyDescent="0.2">
      <c r="B7" s="9">
        <v>2000</v>
      </c>
      <c r="C7" s="9">
        <v>2001</v>
      </c>
      <c r="D7" s="9">
        <v>2002</v>
      </c>
      <c r="E7" s="9">
        <v>2003</v>
      </c>
      <c r="F7" s="9">
        <v>2004</v>
      </c>
      <c r="G7" s="9">
        <v>2005</v>
      </c>
      <c r="H7" s="9">
        <v>2006</v>
      </c>
      <c r="I7" s="9">
        <v>2007</v>
      </c>
      <c r="J7" s="9">
        <v>2008</v>
      </c>
      <c r="K7" s="9">
        <v>2009</v>
      </c>
      <c r="L7" s="9">
        <v>2010</v>
      </c>
      <c r="M7" s="9">
        <v>2011</v>
      </c>
      <c r="N7" s="9">
        <v>2012</v>
      </c>
      <c r="O7" s="9">
        <v>2013</v>
      </c>
      <c r="P7" s="9">
        <v>2014</v>
      </c>
      <c r="Q7" s="9">
        <v>2015</v>
      </c>
      <c r="R7" s="9">
        <v>2016</v>
      </c>
      <c r="S7" s="9">
        <v>2017</v>
      </c>
      <c r="T7" s="9">
        <v>2018</v>
      </c>
      <c r="U7" s="9">
        <v>2019</v>
      </c>
      <c r="V7" s="9">
        <v>2020</v>
      </c>
      <c r="W7" s="9">
        <v>2021</v>
      </c>
      <c r="X7" s="9">
        <v>2022</v>
      </c>
      <c r="Y7" s="9">
        <v>2023</v>
      </c>
      <c r="Z7" s="9">
        <v>2024</v>
      </c>
      <c r="AA7" s="9">
        <v>2025</v>
      </c>
      <c r="AB7" s="9">
        <v>2026</v>
      </c>
      <c r="AC7" s="9">
        <v>2027</v>
      </c>
      <c r="AD7" s="9">
        <v>2028</v>
      </c>
      <c r="AE7" s="9">
        <v>2029</v>
      </c>
      <c r="AF7" s="9">
        <v>2030</v>
      </c>
      <c r="AG7" s="9">
        <v>2031</v>
      </c>
      <c r="AH7" s="9">
        <v>2032</v>
      </c>
      <c r="AI7" s="9">
        <v>2033</v>
      </c>
      <c r="AJ7" s="9">
        <v>2034</v>
      </c>
      <c r="AK7" s="9">
        <v>2035</v>
      </c>
      <c r="AL7" s="9">
        <v>2036</v>
      </c>
      <c r="AM7" s="9">
        <v>2037</v>
      </c>
      <c r="AN7" s="9">
        <v>2038</v>
      </c>
      <c r="AO7" s="9">
        <v>2039</v>
      </c>
      <c r="AP7" s="9">
        <v>2040</v>
      </c>
      <c r="AQ7" s="9">
        <v>2041</v>
      </c>
      <c r="AR7" s="9">
        <v>2042</v>
      </c>
      <c r="AS7" s="9">
        <v>2043</v>
      </c>
      <c r="AT7" s="9">
        <v>2044</v>
      </c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</row>
    <row r="8" spans="1:75" x14ac:dyDescent="0.2">
      <c r="A8" s="2" t="s">
        <v>14</v>
      </c>
      <c r="B8" s="45">
        <v>19.963858388298053</v>
      </c>
      <c r="C8" s="45">
        <v>18.87589760700142</v>
      </c>
      <c r="D8" s="45">
        <v>17.056721119323097</v>
      </c>
      <c r="E8" s="45">
        <v>15.763430761457409</v>
      </c>
      <c r="F8" s="45">
        <v>15.593218726281652</v>
      </c>
      <c r="G8" s="45">
        <v>16.762753289996574</v>
      </c>
      <c r="H8" s="45">
        <v>17.660438418610717</v>
      </c>
      <c r="I8" s="45">
        <v>18.03242620517268</v>
      </c>
      <c r="J8" s="45">
        <v>17.231994728601016</v>
      </c>
      <c r="K8" s="45">
        <v>14.719580129470735</v>
      </c>
      <c r="L8" s="45">
        <v>14.700912406389428</v>
      </c>
      <c r="M8" s="45">
        <v>15.045205833642971</v>
      </c>
      <c r="N8" s="45">
        <v>15.352031619024329</v>
      </c>
      <c r="O8" s="45">
        <v>16.867387755544318</v>
      </c>
      <c r="P8" s="45">
        <v>17.581182864000127</v>
      </c>
      <c r="Q8" s="45">
        <v>18.122344079236115</v>
      </c>
      <c r="R8" s="45">
        <v>17.764360780854915</v>
      </c>
      <c r="S8" s="45">
        <v>17.38117754065383</v>
      </c>
      <c r="T8" s="45">
        <v>16.621680718673971</v>
      </c>
      <c r="U8" s="45">
        <v>16.311043914389771</v>
      </c>
      <c r="V8" s="45">
        <v>16.428881769025093</v>
      </c>
      <c r="W8" s="45">
        <v>16.62341374970778</v>
      </c>
      <c r="X8" s="45">
        <v>16.847942471277165</v>
      </c>
      <c r="Y8" s="45">
        <v>17.173198002629928</v>
      </c>
      <c r="Z8" s="45">
        <v>17.568145780691086</v>
      </c>
      <c r="AA8" s="45">
        <v>17.739216453298368</v>
      </c>
      <c r="AB8" s="45">
        <v>17.852939549496842</v>
      </c>
      <c r="AC8" s="45">
        <v>17.93942193279473</v>
      </c>
      <c r="AD8" s="45">
        <v>18.114981758678329</v>
      </c>
      <c r="AE8" s="45">
        <v>18.303336156424287</v>
      </c>
      <c r="AF8" s="45">
        <v>18.335460768553098</v>
      </c>
      <c r="AG8" s="45">
        <v>18.378616981923429</v>
      </c>
      <c r="AH8" s="45">
        <v>18.42516190843083</v>
      </c>
      <c r="AI8" s="45">
        <v>18.475655467333425</v>
      </c>
      <c r="AJ8" s="45">
        <v>18.562585468982572</v>
      </c>
      <c r="AK8" s="45">
        <v>18.586990694301932</v>
      </c>
      <c r="AL8" s="45">
        <v>18.645929369359617</v>
      </c>
      <c r="AM8" s="45">
        <v>18.710260799611429</v>
      </c>
      <c r="AN8" s="45">
        <v>18.780876927227503</v>
      </c>
      <c r="AO8" s="45">
        <v>18.858967235035561</v>
      </c>
      <c r="AP8" s="45">
        <v>18.929906468482979</v>
      </c>
      <c r="AQ8" s="45">
        <v>19.006231342597228</v>
      </c>
      <c r="AR8" s="45">
        <v>19.088189022065823</v>
      </c>
      <c r="AS8" s="45">
        <v>19.176868897049719</v>
      </c>
      <c r="AT8" s="45">
        <v>19.272208454950405</v>
      </c>
    </row>
    <row r="9" spans="1:75" x14ac:dyDescent="0.2">
      <c r="A9" s="2" t="s">
        <v>6</v>
      </c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0"/>
      <c r="BP9" s="10"/>
      <c r="BQ9" s="10"/>
      <c r="BR9" s="10"/>
      <c r="BS9" s="10"/>
      <c r="BT9" s="10"/>
      <c r="BU9" s="10"/>
      <c r="BV9" s="10"/>
      <c r="BW9" s="10"/>
    </row>
    <row r="10" spans="1:75" x14ac:dyDescent="0.2">
      <c r="A10" s="2" t="s">
        <v>15</v>
      </c>
      <c r="B10" s="45">
        <v>6.0608784287606623</v>
      </c>
      <c r="C10" s="45">
        <v>6.1555685579249522</v>
      </c>
      <c r="D10" s="45">
        <v>6.7588059004538863</v>
      </c>
      <c r="E10" s="45">
        <v>7.3002141093978512</v>
      </c>
      <c r="F10" s="45">
        <v>7.4266933353694871</v>
      </c>
      <c r="G10" s="45">
        <v>7.537944250484867</v>
      </c>
      <c r="H10" s="45">
        <v>7.4599421885217581</v>
      </c>
      <c r="I10" s="45">
        <v>7.3089369384589293</v>
      </c>
      <c r="J10" s="45">
        <v>7.7474846868342526</v>
      </c>
      <c r="K10" s="45">
        <v>8.5235312252116842</v>
      </c>
      <c r="L10" s="45">
        <v>8.8765961321258864</v>
      </c>
      <c r="M10" s="45">
        <v>8.4885344109785343</v>
      </c>
      <c r="N10" s="45">
        <v>8.0494086192475596</v>
      </c>
      <c r="O10" s="45">
        <v>6.974591349500475</v>
      </c>
      <c r="P10" s="45">
        <v>6.52514604589956</v>
      </c>
      <c r="Q10" s="45">
        <v>6.4939097584330074</v>
      </c>
      <c r="R10" s="45">
        <v>6.4430224651894932</v>
      </c>
      <c r="S10" s="45">
        <v>6.2904197224439322</v>
      </c>
      <c r="T10" s="45">
        <v>6.2974974623309112</v>
      </c>
      <c r="U10" s="45">
        <v>6.4487311137386065</v>
      </c>
      <c r="V10" s="45">
        <v>6.4273580523573184</v>
      </c>
      <c r="W10" s="45">
        <v>6.0041400277326753</v>
      </c>
      <c r="X10" s="45">
        <v>5.6010384531750486</v>
      </c>
      <c r="Y10" s="45">
        <v>5.2677914804120602</v>
      </c>
      <c r="Z10" s="45">
        <v>4.977395049686411</v>
      </c>
      <c r="AA10" s="45">
        <v>4.6416089152465094</v>
      </c>
      <c r="AB10" s="45">
        <v>4.3922449415579417</v>
      </c>
      <c r="AC10" s="45">
        <v>4.1733479111053571</v>
      </c>
      <c r="AD10" s="45">
        <v>3.9790974003263293</v>
      </c>
      <c r="AE10" s="45">
        <v>3.8103764290836186</v>
      </c>
      <c r="AF10" s="45">
        <v>3.7027267851440353</v>
      </c>
      <c r="AG10" s="45">
        <v>3.6264518180766037</v>
      </c>
      <c r="AH10" s="45">
        <v>3.5578172441013627</v>
      </c>
      <c r="AI10" s="45">
        <v>3.4937422285208686</v>
      </c>
      <c r="AJ10" s="45">
        <v>3.4320781445239512</v>
      </c>
      <c r="AK10" s="45">
        <v>3.3716781670531928</v>
      </c>
      <c r="AL10" s="45">
        <v>3.3119973301387806</v>
      </c>
      <c r="AM10" s="45">
        <v>3.2526977748084813</v>
      </c>
      <c r="AN10" s="45">
        <v>3.1933539032564138</v>
      </c>
      <c r="AO10" s="45">
        <v>3.1338176822670261</v>
      </c>
      <c r="AP10" s="45">
        <v>3.0747762744000586</v>
      </c>
      <c r="AQ10" s="45">
        <v>3.0160520329907281</v>
      </c>
      <c r="AR10" s="45">
        <v>2.9570083182224196</v>
      </c>
      <c r="AS10" s="45">
        <v>2.8983032315954169</v>
      </c>
      <c r="AT10" s="45">
        <v>2.840269374999119</v>
      </c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  <c r="BO10" s="10"/>
      <c r="BP10" s="10"/>
      <c r="BQ10" s="10"/>
      <c r="BR10" s="10"/>
      <c r="BS10" s="10"/>
      <c r="BT10" s="10"/>
      <c r="BU10" s="10"/>
      <c r="BV10" s="10"/>
      <c r="BW10" s="10"/>
    </row>
    <row r="11" spans="1:75" x14ac:dyDescent="0.2">
      <c r="A11" s="2" t="s">
        <v>7</v>
      </c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  <c r="AG11" s="30"/>
      <c r="AH11" s="30"/>
      <c r="AI11" s="30"/>
      <c r="AJ11" s="30"/>
      <c r="AK11" s="30"/>
      <c r="AL11" s="30"/>
      <c r="AM11" s="30"/>
      <c r="AN11" s="30"/>
      <c r="AO11" s="30"/>
      <c r="AP11" s="30"/>
      <c r="AQ11" s="30"/>
      <c r="AR11" s="30"/>
      <c r="AS11" s="30"/>
      <c r="AT11" s="3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  <c r="BO11" s="10"/>
      <c r="BP11" s="10"/>
      <c r="BQ11" s="10"/>
      <c r="BR11" s="10"/>
      <c r="BS11" s="10"/>
      <c r="BT11" s="10"/>
      <c r="BU11" s="10"/>
      <c r="BV11" s="10"/>
      <c r="BW11" s="10"/>
    </row>
    <row r="12" spans="1:75" x14ac:dyDescent="0.2">
      <c r="A12" s="2" t="s">
        <v>16</v>
      </c>
      <c r="B12" s="45">
        <v>4.0027713606284321</v>
      </c>
      <c r="C12" s="45">
        <v>4.0783061449773239</v>
      </c>
      <c r="D12" s="45">
        <v>4.1647728105614563</v>
      </c>
      <c r="E12" s="45">
        <v>4.1608404389668996</v>
      </c>
      <c r="F12" s="45">
        <v>4.0766982244462389</v>
      </c>
      <c r="G12" s="45">
        <v>4.0373980078057699</v>
      </c>
      <c r="H12" s="45">
        <v>4.0349760484773869</v>
      </c>
      <c r="I12" s="45">
        <v>4.0828683312771341</v>
      </c>
      <c r="J12" s="45">
        <v>4.1790334676535013</v>
      </c>
      <c r="K12" s="45">
        <v>4.7391286738570324</v>
      </c>
      <c r="L12" s="45">
        <v>4.7632956265349629</v>
      </c>
      <c r="M12" s="45">
        <v>4.7348716015526007</v>
      </c>
      <c r="N12" s="45">
        <v>4.810277843592365</v>
      </c>
      <c r="O12" s="45">
        <v>4.910148341098215</v>
      </c>
      <c r="P12" s="45">
        <v>4.9160957678801767</v>
      </c>
      <c r="Q12" s="45">
        <v>4.9176900797079082</v>
      </c>
      <c r="R12" s="45">
        <v>4.9482162915402519</v>
      </c>
      <c r="S12" s="45">
        <v>4.9226705503172745</v>
      </c>
      <c r="T12" s="45">
        <v>4.9018649759718658</v>
      </c>
      <c r="U12" s="45">
        <v>4.9401359639026223</v>
      </c>
      <c r="V12" s="45">
        <v>4.9661012852272792</v>
      </c>
      <c r="W12" s="45">
        <v>4.9974556079280612</v>
      </c>
      <c r="X12" s="45">
        <v>5.0355843278194845</v>
      </c>
      <c r="Y12" s="45">
        <v>5.0761323929811049</v>
      </c>
      <c r="Z12" s="45">
        <v>5.1172483316226476</v>
      </c>
      <c r="AA12" s="45">
        <v>5.1564558969472198</v>
      </c>
      <c r="AB12" s="45">
        <v>5.1977194956259369</v>
      </c>
      <c r="AC12" s="45">
        <v>5.2392696296695069</v>
      </c>
      <c r="AD12" s="45">
        <v>5.2847451211967478</v>
      </c>
      <c r="AE12" s="45">
        <v>5.3247703790403156</v>
      </c>
      <c r="AF12" s="45">
        <v>5.3780283925481109</v>
      </c>
      <c r="AG12" s="45">
        <v>5.4020597278977842</v>
      </c>
      <c r="AH12" s="45">
        <v>5.4225478066323731</v>
      </c>
      <c r="AI12" s="45">
        <v>5.4383367579513768</v>
      </c>
      <c r="AJ12" s="45">
        <v>5.4483104999488745</v>
      </c>
      <c r="AK12" s="45">
        <v>5.451547778131431</v>
      </c>
      <c r="AL12" s="45">
        <v>5.4507478835387886</v>
      </c>
      <c r="AM12" s="45">
        <v>5.447834044998225</v>
      </c>
      <c r="AN12" s="45">
        <v>5.4416544298937133</v>
      </c>
      <c r="AO12" s="45">
        <v>5.4288401582556221</v>
      </c>
      <c r="AP12" s="45">
        <v>5.4114274539398304</v>
      </c>
      <c r="AQ12" s="45">
        <v>5.3899147542039003</v>
      </c>
      <c r="AR12" s="45">
        <v>5.3648265494621654</v>
      </c>
      <c r="AS12" s="45">
        <v>5.3387655703549992</v>
      </c>
      <c r="AT12" s="45">
        <v>5.3133006715567443</v>
      </c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  <c r="BO12" s="10"/>
      <c r="BP12" s="10"/>
      <c r="BQ12" s="10"/>
      <c r="BR12" s="10"/>
      <c r="BS12" s="10"/>
      <c r="BT12" s="10"/>
      <c r="BU12" s="10"/>
      <c r="BV12" s="10"/>
      <c r="BW12" s="10"/>
    </row>
    <row r="13" spans="1:75" x14ac:dyDescent="0.2">
      <c r="A13" s="12" t="s">
        <v>17</v>
      </c>
      <c r="B13" s="45">
        <v>1.9135335759982375</v>
      </c>
      <c r="C13" s="45">
        <v>2.0409163404800488</v>
      </c>
      <c r="D13" s="45">
        <v>2.0960684221848607</v>
      </c>
      <c r="E13" s="45">
        <v>2.1732016378716486</v>
      </c>
      <c r="F13" s="45">
        <v>2.1969206895733322</v>
      </c>
      <c r="G13" s="45">
        <v>2.290950479706475</v>
      </c>
      <c r="H13" s="45">
        <v>2.3837977415537148</v>
      </c>
      <c r="I13" s="45">
        <v>2.6035709589766149</v>
      </c>
      <c r="J13" s="45">
        <v>2.6340725611240994</v>
      </c>
      <c r="K13" s="45">
        <v>2.9725580892768724</v>
      </c>
      <c r="L13" s="45">
        <v>3.0348852967218827</v>
      </c>
      <c r="M13" s="45">
        <v>3.1346415876333515</v>
      </c>
      <c r="N13" s="45">
        <v>2.9199364087605919</v>
      </c>
      <c r="O13" s="45">
        <v>2.9890332995006097</v>
      </c>
      <c r="P13" s="45">
        <v>2.9401694580400157</v>
      </c>
      <c r="Q13" s="45">
        <v>3.0106395873687597</v>
      </c>
      <c r="R13" s="45">
        <v>3.1979927429559898</v>
      </c>
      <c r="S13" s="45">
        <v>3.1002891113619873</v>
      </c>
      <c r="T13" s="45">
        <v>2.9050943224857275</v>
      </c>
      <c r="U13" s="45">
        <v>3.0598224680945236</v>
      </c>
      <c r="V13" s="45">
        <v>3.1861082218875882</v>
      </c>
      <c r="W13" s="45">
        <v>3.3093866829718599</v>
      </c>
      <c r="X13" s="45">
        <v>3.5452223761926041</v>
      </c>
      <c r="Y13" s="45">
        <v>3.541892455627762</v>
      </c>
      <c r="Z13" s="45">
        <v>3.5255564425618906</v>
      </c>
      <c r="AA13" s="45">
        <v>3.7647536595322419</v>
      </c>
      <c r="AB13" s="45">
        <v>3.8840640108101177</v>
      </c>
      <c r="AC13" s="45">
        <v>4.0026266798580803</v>
      </c>
      <c r="AD13" s="45">
        <v>4.2507313685517838</v>
      </c>
      <c r="AE13" s="45">
        <v>4.0690814773472308</v>
      </c>
      <c r="AF13" s="45">
        <v>4.2873836959781118</v>
      </c>
      <c r="AG13" s="45">
        <v>4.3850436213509516</v>
      </c>
      <c r="AH13" s="45">
        <v>4.4759640167112087</v>
      </c>
      <c r="AI13" s="45">
        <v>4.5638691760123553</v>
      </c>
      <c r="AJ13" s="45">
        <v>4.65239433206348</v>
      </c>
      <c r="AK13" s="45">
        <v>4.7440939794704056</v>
      </c>
      <c r="AL13" s="45">
        <v>4.8364024428514991</v>
      </c>
      <c r="AM13" s="45">
        <v>4.9201643186582409</v>
      </c>
      <c r="AN13" s="45">
        <v>4.9930753269395947</v>
      </c>
      <c r="AO13" s="45">
        <v>5.0592017625327452</v>
      </c>
      <c r="AP13" s="45">
        <v>5.1242813062794008</v>
      </c>
      <c r="AQ13" s="45">
        <v>5.1892580947493432</v>
      </c>
      <c r="AR13" s="45">
        <v>5.255823923828177</v>
      </c>
      <c r="AS13" s="45">
        <v>5.3268349905887087</v>
      </c>
      <c r="AT13" s="45">
        <v>5.4008273304773713</v>
      </c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  <c r="BO13" s="10"/>
      <c r="BP13" s="10"/>
      <c r="BQ13" s="10"/>
      <c r="BR13" s="10"/>
      <c r="BS13" s="10"/>
      <c r="BT13" s="10"/>
      <c r="BU13" s="10"/>
      <c r="BV13" s="10"/>
      <c r="BW13" s="10"/>
    </row>
    <row r="14" spans="1:75" x14ac:dyDescent="0.2">
      <c r="A14" s="2" t="s">
        <v>18</v>
      </c>
      <c r="B14" s="45">
        <v>1.1624335719304952</v>
      </c>
      <c r="C14" s="45">
        <v>1.226457167298064</v>
      </c>
      <c r="D14" s="45">
        <v>1.3577273310206512</v>
      </c>
      <c r="E14" s="45">
        <v>1.4212215304374896</v>
      </c>
      <c r="F14" s="45">
        <v>1.4616087056672487</v>
      </c>
      <c r="G14" s="45">
        <v>1.4144187255711542</v>
      </c>
      <c r="H14" s="45">
        <v>1.3253348694995342</v>
      </c>
      <c r="I14" s="45">
        <v>1.3385560258484468</v>
      </c>
      <c r="J14" s="45">
        <v>1.3751874585541393</v>
      </c>
      <c r="K14" s="45">
        <v>1.7546340606069446</v>
      </c>
      <c r="L14" s="45">
        <v>1.8541351453089945</v>
      </c>
      <c r="M14" s="45">
        <v>1.7959414103971172</v>
      </c>
      <c r="N14" s="45">
        <v>1.5697748761473274</v>
      </c>
      <c r="O14" s="45">
        <v>1.613082386931014</v>
      </c>
      <c r="P14" s="45">
        <v>1.7541807594657355</v>
      </c>
      <c r="Q14" s="45">
        <v>1.9503783547612996</v>
      </c>
      <c r="R14" s="45">
        <v>2.001939064870494</v>
      </c>
      <c r="S14" s="45">
        <v>1.9638289946954834</v>
      </c>
      <c r="T14" s="45">
        <v>1.942531497435664</v>
      </c>
      <c r="U14" s="45">
        <v>1.986564152178294</v>
      </c>
      <c r="V14" s="45">
        <v>1.8848238903831602</v>
      </c>
      <c r="W14" s="45">
        <v>1.5796012940497393</v>
      </c>
      <c r="X14" s="45">
        <v>1.4580829147728913</v>
      </c>
      <c r="Y14" s="45">
        <v>1.450872303463296</v>
      </c>
      <c r="Z14" s="45">
        <v>1.4073861645963506</v>
      </c>
      <c r="AA14" s="45">
        <v>1.3806485641364823</v>
      </c>
      <c r="AB14" s="45">
        <v>1.3842750137921644</v>
      </c>
      <c r="AC14" s="45">
        <v>1.3642869114892673</v>
      </c>
      <c r="AD14" s="45">
        <v>1.3440224798974278</v>
      </c>
      <c r="AE14" s="45">
        <v>1.3234152507709875</v>
      </c>
      <c r="AF14" s="45">
        <v>1.2978394117675061</v>
      </c>
      <c r="AG14" s="45">
        <v>1.2724940238479838</v>
      </c>
      <c r="AH14" s="45">
        <v>1.2493269129531219</v>
      </c>
      <c r="AI14" s="45">
        <v>1.225989405882177</v>
      </c>
      <c r="AJ14" s="45">
        <v>1.2029128967784051</v>
      </c>
      <c r="AK14" s="45">
        <v>1.1797860156716706</v>
      </c>
      <c r="AL14" s="45">
        <v>1.1568190042041517</v>
      </c>
      <c r="AM14" s="45">
        <v>1.1342840875837035</v>
      </c>
      <c r="AN14" s="45">
        <v>1.1120738009169877</v>
      </c>
      <c r="AO14" s="45">
        <v>1.0899398247118168</v>
      </c>
      <c r="AP14" s="45">
        <v>1.0679574095934041</v>
      </c>
      <c r="AQ14" s="45">
        <v>1.0460225992921763</v>
      </c>
      <c r="AR14" s="45">
        <v>1.0239449786937287</v>
      </c>
      <c r="AS14" s="45">
        <v>1.001968710692531</v>
      </c>
      <c r="AT14" s="45">
        <v>0.98017249024986375</v>
      </c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/>
      <c r="BO14" s="10"/>
      <c r="BP14" s="10"/>
      <c r="BQ14" s="10"/>
      <c r="BR14" s="10"/>
      <c r="BS14" s="10"/>
      <c r="BT14" s="10"/>
      <c r="BU14" s="10"/>
      <c r="BV14" s="10"/>
      <c r="BW14" s="10"/>
    </row>
    <row r="15" spans="1:75" x14ac:dyDescent="0.2">
      <c r="A15" s="2" t="s">
        <v>19</v>
      </c>
      <c r="B15" s="45">
        <v>2.3002228147777366</v>
      </c>
      <c r="C15" s="45">
        <v>2.2072228478610487</v>
      </c>
      <c r="D15" s="45">
        <v>2.5601985159673779</v>
      </c>
      <c r="E15" s="45">
        <v>2.6954768696203528</v>
      </c>
      <c r="F15" s="45">
        <v>2.5265790517959896</v>
      </c>
      <c r="G15" s="45">
        <v>2.529655044288341</v>
      </c>
      <c r="H15" s="45">
        <v>2.6174895907367741</v>
      </c>
      <c r="I15" s="45">
        <v>2.1637849724330058</v>
      </c>
      <c r="J15" s="45">
        <v>2.7035057845088422</v>
      </c>
      <c r="K15" s="45">
        <v>5.3925816863054159</v>
      </c>
      <c r="L15" s="45">
        <v>3.6315547700899358</v>
      </c>
      <c r="M15" s="45">
        <v>3.8776512435248263</v>
      </c>
      <c r="N15" s="45">
        <v>3.4322213436349198</v>
      </c>
      <c r="O15" s="45">
        <v>3.1680580200071216</v>
      </c>
      <c r="P15" s="45">
        <v>2.9331229897122282</v>
      </c>
      <c r="Q15" s="45">
        <v>2.9498857828527556</v>
      </c>
      <c r="R15" s="45">
        <v>3.0465046418920956</v>
      </c>
      <c r="S15" s="45">
        <v>3.2152837151689955</v>
      </c>
      <c r="T15" s="45">
        <v>2.8417104826616009</v>
      </c>
      <c r="U15" s="45">
        <v>3.1878328489372567</v>
      </c>
      <c r="V15" s="45">
        <v>2.869685402806871</v>
      </c>
      <c r="W15" s="45">
        <v>3.1586580310693098</v>
      </c>
      <c r="X15" s="45">
        <v>3.2091274298907546</v>
      </c>
      <c r="Y15" s="45">
        <v>3.0641139754738322</v>
      </c>
      <c r="Z15" s="45">
        <v>2.883625109287971</v>
      </c>
      <c r="AA15" s="45">
        <v>2.7855474988271003</v>
      </c>
      <c r="AB15" s="45">
        <v>2.7385973838659154</v>
      </c>
      <c r="AC15" s="45">
        <v>2.6568508979797691</v>
      </c>
      <c r="AD15" s="45">
        <v>2.6851960586795873</v>
      </c>
      <c r="AE15" s="45">
        <v>2.4243439238747868</v>
      </c>
      <c r="AF15" s="45">
        <v>2.5010878741701381</v>
      </c>
      <c r="AG15" s="45">
        <v>2.4771608224438428</v>
      </c>
      <c r="AH15" s="45">
        <v>2.454900132683469</v>
      </c>
      <c r="AI15" s="45">
        <v>2.434633691309616</v>
      </c>
      <c r="AJ15" s="45">
        <v>2.415459523593471</v>
      </c>
      <c r="AK15" s="45">
        <v>2.3969274359082391</v>
      </c>
      <c r="AL15" s="45">
        <v>2.3792619817410321</v>
      </c>
      <c r="AM15" s="45">
        <v>2.3625477958997947</v>
      </c>
      <c r="AN15" s="45">
        <v>2.3464905370966935</v>
      </c>
      <c r="AO15" s="45">
        <v>2.3310228751326747</v>
      </c>
      <c r="AP15" s="45">
        <v>2.3160233983012262</v>
      </c>
      <c r="AQ15" s="45">
        <v>2.3014260219939753</v>
      </c>
      <c r="AR15" s="45">
        <v>2.2868002360147668</v>
      </c>
      <c r="AS15" s="45">
        <v>2.2723070033731823</v>
      </c>
      <c r="AT15" s="45">
        <v>2.2579931021238089</v>
      </c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0"/>
      <c r="BS15" s="10"/>
      <c r="BT15" s="10"/>
      <c r="BU15" s="10"/>
      <c r="BV15" s="10"/>
      <c r="BW15" s="10"/>
    </row>
    <row r="16" spans="1:75" x14ac:dyDescent="0.2">
      <c r="A16" s="2" t="s">
        <v>20</v>
      </c>
      <c r="B16" s="45">
        <v>9.3789613233349023</v>
      </c>
      <c r="C16" s="45">
        <v>9.5529025006164865</v>
      </c>
      <c r="D16" s="45">
        <v>10.178767079734344</v>
      </c>
      <c r="E16" s="45">
        <v>10.450740476896391</v>
      </c>
      <c r="F16" s="45">
        <v>10.261806671482807</v>
      </c>
      <c r="G16" s="45">
        <v>10.272422257371741</v>
      </c>
      <c r="H16" s="45">
        <v>10.361598250267408</v>
      </c>
      <c r="I16" s="45">
        <v>10.188780288535202</v>
      </c>
      <c r="J16" s="45">
        <v>10.891799271840583</v>
      </c>
      <c r="K16" s="45">
        <v>14.858902510046265</v>
      </c>
      <c r="L16" s="45">
        <v>13.283870838655776</v>
      </c>
      <c r="M16" s="45">
        <v>13.543105843107897</v>
      </c>
      <c r="N16" s="45">
        <v>12.732210472135202</v>
      </c>
      <c r="O16" s="45">
        <v>12.68032204753696</v>
      </c>
      <c r="P16" s="45">
        <v>12.543568975098154</v>
      </c>
      <c r="Q16" s="45">
        <v>12.828593804690724</v>
      </c>
      <c r="R16" s="45">
        <v>13.19465274125883</v>
      </c>
      <c r="S16" s="45">
        <v>13.202072371543736</v>
      </c>
      <c r="T16" s="45">
        <v>12.591201278554855</v>
      </c>
      <c r="U16" s="45">
        <v>13.1743554331127</v>
      </c>
      <c r="V16" s="45">
        <v>12.906718800304901</v>
      </c>
      <c r="W16" s="45">
        <v>13.04510161601897</v>
      </c>
      <c r="X16" s="45">
        <v>13.248017048675734</v>
      </c>
      <c r="Y16" s="45">
        <v>13.133011127545997</v>
      </c>
      <c r="Z16" s="45">
        <v>12.933816048068858</v>
      </c>
      <c r="AA16" s="45">
        <v>13.087405619443043</v>
      </c>
      <c r="AB16" s="45">
        <v>13.204655904094134</v>
      </c>
      <c r="AC16" s="45">
        <v>13.263034118996622</v>
      </c>
      <c r="AD16" s="45">
        <v>13.564695028325547</v>
      </c>
      <c r="AE16" s="45">
        <v>13.141611031033317</v>
      </c>
      <c r="AF16" s="45">
        <v>13.464339374463865</v>
      </c>
      <c r="AG16" s="45">
        <v>13.536758195540562</v>
      </c>
      <c r="AH16" s="45">
        <v>13.602738868980172</v>
      </c>
      <c r="AI16" s="45">
        <v>13.66282903115553</v>
      </c>
      <c r="AJ16" s="45">
        <v>13.719077252384235</v>
      </c>
      <c r="AK16" s="45">
        <v>13.772355209181745</v>
      </c>
      <c r="AL16" s="45">
        <v>13.823231312335468</v>
      </c>
      <c r="AM16" s="45">
        <v>13.864830247139961</v>
      </c>
      <c r="AN16" s="45">
        <v>13.893294094846992</v>
      </c>
      <c r="AO16" s="45">
        <v>13.909004620632858</v>
      </c>
      <c r="AP16" s="45">
        <v>13.919689568113863</v>
      </c>
      <c r="AQ16" s="45">
        <v>13.926621470239397</v>
      </c>
      <c r="AR16" s="45">
        <v>13.931395687998835</v>
      </c>
      <c r="AS16" s="45">
        <v>13.939876275009425</v>
      </c>
      <c r="AT16" s="45">
        <v>13.952293594407786</v>
      </c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  <c r="BW16" s="10"/>
    </row>
    <row r="17" spans="1:77" x14ac:dyDescent="0.2">
      <c r="A17" s="2" t="s">
        <v>21</v>
      </c>
      <c r="B17" s="45">
        <v>2.19777140991284</v>
      </c>
      <c r="C17" s="45">
        <v>1.9544498493541205</v>
      </c>
      <c r="D17" s="45">
        <v>1.5734457502484502</v>
      </c>
      <c r="E17" s="45">
        <v>1.3538277543431128</v>
      </c>
      <c r="F17" s="45">
        <v>1.3290254668000991</v>
      </c>
      <c r="G17" s="45">
        <v>1.4320561503573319</v>
      </c>
      <c r="H17" s="45">
        <v>1.6626981726405705</v>
      </c>
      <c r="I17" s="45">
        <v>1.6649723053387788</v>
      </c>
      <c r="J17" s="45">
        <v>1.7256374870263449</v>
      </c>
      <c r="K17" s="45">
        <v>1.3069479810442965</v>
      </c>
      <c r="L17" s="45">
        <v>1.3336102103916945</v>
      </c>
      <c r="M17" s="45">
        <v>1.5020477381264608</v>
      </c>
      <c r="N17" s="45">
        <v>1.3810139178789311</v>
      </c>
      <c r="O17" s="45">
        <v>1.3425638415523342</v>
      </c>
      <c r="P17" s="45">
        <v>1.3322305552895028</v>
      </c>
      <c r="Q17" s="45">
        <v>1.2445245383831904</v>
      </c>
      <c r="R17" s="45">
        <v>1.3047991733410982</v>
      </c>
      <c r="S17" s="45">
        <v>1.3761143219751524</v>
      </c>
      <c r="T17" s="45">
        <v>1.6221580837018346</v>
      </c>
      <c r="U17" s="45">
        <v>1.8670754602044388</v>
      </c>
      <c r="V17" s="45">
        <v>2.1598910147046984</v>
      </c>
      <c r="W17" s="45">
        <v>2.3541329819802148</v>
      </c>
      <c r="X17" s="45">
        <v>2.5018344761942428</v>
      </c>
      <c r="Y17" s="45">
        <v>2.5983782631814054</v>
      </c>
      <c r="Z17" s="45">
        <v>2.6232075279967746</v>
      </c>
      <c r="AA17" s="45">
        <v>2.6197648538999911</v>
      </c>
      <c r="AB17" s="45">
        <v>2.6064470106092736</v>
      </c>
      <c r="AC17" s="45">
        <v>2.5799065960112331</v>
      </c>
      <c r="AD17" s="45">
        <v>2.5413352749466016</v>
      </c>
      <c r="AE17" s="45">
        <v>2.4774996892973919</v>
      </c>
      <c r="AF17" s="45">
        <v>2.4290088682915516</v>
      </c>
      <c r="AG17" s="45">
        <v>2.3675768743111174</v>
      </c>
      <c r="AH17" s="45">
        <v>2.3041741564350398</v>
      </c>
      <c r="AI17" s="45">
        <v>2.2392513387573443</v>
      </c>
      <c r="AJ17" s="45">
        <v>2.1724751032380905</v>
      </c>
      <c r="AK17" s="45">
        <v>2.1038656560033484</v>
      </c>
      <c r="AL17" s="45">
        <v>2.0341246320124373</v>
      </c>
      <c r="AM17" s="45">
        <v>1.9623044395290279</v>
      </c>
      <c r="AN17" s="45">
        <v>1.8877194829758928</v>
      </c>
      <c r="AO17" s="45">
        <v>1.8096787868790751</v>
      </c>
      <c r="AP17" s="45">
        <v>1.7283538818827442</v>
      </c>
      <c r="AQ17" s="45">
        <v>1.6435842861837291</v>
      </c>
      <c r="AR17" s="45">
        <v>1.5547913082344242</v>
      </c>
      <c r="AS17" s="45">
        <v>1.462210045658211</v>
      </c>
      <c r="AT17" s="45">
        <v>1.3659808824288002</v>
      </c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  <c r="BR17" s="10"/>
      <c r="BS17" s="10"/>
      <c r="BT17" s="10"/>
      <c r="BU17" s="10"/>
      <c r="BV17" s="10"/>
      <c r="BW17" s="10"/>
    </row>
    <row r="18" spans="1:77" x14ac:dyDescent="0.2">
      <c r="A18" s="2" t="s">
        <v>22</v>
      </c>
      <c r="B18" s="45">
        <v>17.637611162008405</v>
      </c>
      <c r="C18" s="45">
        <v>17.662920907895561</v>
      </c>
      <c r="D18" s="45">
        <v>18.511018730436678</v>
      </c>
      <c r="E18" s="45">
        <v>19.104782340637353</v>
      </c>
      <c r="F18" s="45">
        <v>19.017525473652395</v>
      </c>
      <c r="G18" s="45">
        <v>19.24242265821394</v>
      </c>
      <c r="H18" s="45">
        <v>19.484238611429738</v>
      </c>
      <c r="I18" s="45">
        <v>19.162689532332909</v>
      </c>
      <c r="J18" s="45">
        <v>20.364921445701178</v>
      </c>
      <c r="K18" s="45">
        <v>24.689381716302247</v>
      </c>
      <c r="L18" s="45">
        <v>23.494077181173356</v>
      </c>
      <c r="M18" s="45">
        <v>23.53368799221289</v>
      </c>
      <c r="N18" s="45">
        <v>22.162633009261693</v>
      </c>
      <c r="O18" s="45">
        <v>20.99747723858977</v>
      </c>
      <c r="P18" s="45">
        <v>20.400945576287217</v>
      </c>
      <c r="Q18" s="45">
        <v>20.567028101506921</v>
      </c>
      <c r="R18" s="45">
        <v>20.942474379789424</v>
      </c>
      <c r="S18" s="45">
        <v>20.86860641596282</v>
      </c>
      <c r="T18" s="45">
        <v>20.510856824587602</v>
      </c>
      <c r="U18" s="45">
        <v>21.490162007055744</v>
      </c>
      <c r="V18" s="45">
        <v>21.493967867366916</v>
      </c>
      <c r="W18" s="45">
        <v>21.40337462573186</v>
      </c>
      <c r="X18" s="45">
        <v>21.350889978045025</v>
      </c>
      <c r="Y18" s="45">
        <v>20.999180871139462</v>
      </c>
      <c r="Z18" s="45">
        <v>20.534418625752046</v>
      </c>
      <c r="AA18" s="45">
        <v>20.348779388589548</v>
      </c>
      <c r="AB18" s="45">
        <v>20.203347856261349</v>
      </c>
      <c r="AC18" s="45">
        <v>20.016288626113209</v>
      </c>
      <c r="AD18" s="45">
        <v>20.085127703598481</v>
      </c>
      <c r="AE18" s="45">
        <v>19.429487149414328</v>
      </c>
      <c r="AF18" s="45">
        <v>19.596075027899452</v>
      </c>
      <c r="AG18" s="45">
        <v>19.530786887928283</v>
      </c>
      <c r="AH18" s="45">
        <v>19.464730269516576</v>
      </c>
      <c r="AI18" s="45">
        <v>19.395822598433742</v>
      </c>
      <c r="AJ18" s="45">
        <v>19.323630500146276</v>
      </c>
      <c r="AK18" s="45">
        <v>19.247899032238287</v>
      </c>
      <c r="AL18" s="45">
        <v>19.169353274486685</v>
      </c>
      <c r="AM18" s="45">
        <v>19.079832461477473</v>
      </c>
      <c r="AN18" s="45">
        <v>18.974367481079295</v>
      </c>
      <c r="AO18" s="45">
        <v>18.852501089778958</v>
      </c>
      <c r="AP18" s="45">
        <v>18.722819724396665</v>
      </c>
      <c r="AQ18" s="45">
        <v>18.586257789413857</v>
      </c>
      <c r="AR18" s="45">
        <v>18.443195314455679</v>
      </c>
      <c r="AS18" s="45">
        <v>18.300389552263052</v>
      </c>
      <c r="AT18" s="45">
        <v>18.158543851835702</v>
      </c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/>
      <c r="BQ18" s="11"/>
      <c r="BR18" s="11"/>
      <c r="BS18" s="11"/>
      <c r="BT18" s="11"/>
      <c r="BU18" s="11"/>
      <c r="BV18" s="11"/>
      <c r="BW18" s="11"/>
      <c r="BX18" s="11"/>
      <c r="BY18" s="11"/>
    </row>
    <row r="19" spans="1:77" x14ac:dyDescent="0.2">
      <c r="A19" s="2" t="s">
        <v>23</v>
      </c>
      <c r="B19" s="45">
        <v>2.3262472262896501</v>
      </c>
      <c r="C19" s="45">
        <v>1.2129766991058606</v>
      </c>
      <c r="D19" s="45">
        <v>-1.454297611113581</v>
      </c>
      <c r="E19" s="45">
        <v>-3.3413515791799435</v>
      </c>
      <c r="F19" s="45">
        <v>-3.4243067473707414</v>
      </c>
      <c r="G19" s="45">
        <v>-2.4796693682173649</v>
      </c>
      <c r="H19" s="45">
        <v>-1.8238001928190206</v>
      </c>
      <c r="I19" s="45">
        <v>-1.1302633271602291</v>
      </c>
      <c r="J19" s="45">
        <v>-3.1329267171001609</v>
      </c>
      <c r="K19" s="45">
        <v>-9.9698015868315117</v>
      </c>
      <c r="L19" s="45">
        <v>-8.7931647747839303</v>
      </c>
      <c r="M19" s="45">
        <v>-8.4884821585699193</v>
      </c>
      <c r="N19" s="45">
        <v>-6.8106013902373652</v>
      </c>
      <c r="O19" s="45">
        <v>-4.1300894830454551</v>
      </c>
      <c r="P19" s="45">
        <v>-2.8197627122870914</v>
      </c>
      <c r="Q19" s="45">
        <v>-2.4446840222708079</v>
      </c>
      <c r="R19" s="45">
        <v>-3.1781135989345075</v>
      </c>
      <c r="S19" s="45">
        <v>-3.4874288753089906</v>
      </c>
      <c r="T19" s="45">
        <v>-3.8891761059136334</v>
      </c>
      <c r="U19" s="45">
        <v>-5.1791180926659717</v>
      </c>
      <c r="V19" s="45">
        <v>-5.0650860983418227</v>
      </c>
      <c r="W19" s="45">
        <v>-4.7799608760240808</v>
      </c>
      <c r="X19" s="45">
        <v>-4.5029475067678586</v>
      </c>
      <c r="Y19" s="45">
        <v>-3.8259828685095343</v>
      </c>
      <c r="Z19" s="45">
        <v>-2.966272845060959</v>
      </c>
      <c r="AA19" s="45">
        <v>-2.6095629352911804</v>
      </c>
      <c r="AB19" s="45">
        <v>-2.3504083067645074</v>
      </c>
      <c r="AC19" s="45">
        <v>-2.0768666933184812</v>
      </c>
      <c r="AD19" s="45">
        <v>-1.9701459449201466</v>
      </c>
      <c r="AE19" s="45">
        <v>-1.1261509929900433</v>
      </c>
      <c r="AF19" s="45">
        <v>-1.2606142593463499</v>
      </c>
      <c r="AG19" s="45">
        <v>-1.152169906004854</v>
      </c>
      <c r="AH19" s="45">
        <v>-1.0395683610857462</v>
      </c>
      <c r="AI19" s="45">
        <v>-0.92016713110031878</v>
      </c>
      <c r="AJ19" s="45">
        <v>-0.7610450311637027</v>
      </c>
      <c r="AK19" s="45">
        <v>-0.66090833793635329</v>
      </c>
      <c r="AL19" s="45">
        <v>-0.52342390512706616</v>
      </c>
      <c r="AM19" s="45">
        <v>-0.36957166186604251</v>
      </c>
      <c r="AN19" s="45">
        <v>-0.19349055385179423</v>
      </c>
      <c r="AO19" s="45">
        <v>6.466145256602278E-3</v>
      </c>
      <c r="AP19" s="45">
        <v>0.20708674408631481</v>
      </c>
      <c r="AQ19" s="45">
        <v>0.41997355318337304</v>
      </c>
      <c r="AR19" s="45">
        <v>0.64499370761014063</v>
      </c>
      <c r="AS19" s="45">
        <v>0.87647934478666911</v>
      </c>
      <c r="AT19" s="45">
        <v>1.1136646031147015</v>
      </c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  <c r="BV19" s="10"/>
      <c r="BW19" s="10"/>
    </row>
    <row r="20" spans="1:77" x14ac:dyDescent="0.2">
      <c r="A20" s="2" t="s">
        <v>24</v>
      </c>
      <c r="B20" s="45">
        <v>4.5240186362024897</v>
      </c>
      <c r="C20" s="45">
        <v>3.1674265484599813</v>
      </c>
      <c r="D20" s="45">
        <v>0.11914813913486921</v>
      </c>
      <c r="E20" s="45">
        <v>-1.9875238248368308</v>
      </c>
      <c r="F20" s="45">
        <v>-2.0952812805706422</v>
      </c>
      <c r="G20" s="45">
        <v>-1.047613217860033</v>
      </c>
      <c r="H20" s="45">
        <v>-0.1611020201784501</v>
      </c>
      <c r="I20" s="45">
        <v>0.53470897817854968</v>
      </c>
      <c r="J20" s="45">
        <v>-1.407289230073816</v>
      </c>
      <c r="K20" s="45">
        <v>-8.6628536057872161</v>
      </c>
      <c r="L20" s="45">
        <v>-7.4595545643922359</v>
      </c>
      <c r="M20" s="45">
        <v>-6.9864344204434587</v>
      </c>
      <c r="N20" s="45">
        <v>-5.4295874723584339</v>
      </c>
      <c r="O20" s="45">
        <v>-2.7875256414931209</v>
      </c>
      <c r="P20" s="45">
        <v>-1.4875321569975886</v>
      </c>
      <c r="Q20" s="45">
        <v>-1.2001594838876175</v>
      </c>
      <c r="R20" s="45">
        <v>-1.8733144255934093</v>
      </c>
      <c r="S20" s="45">
        <v>-2.1113145533338384</v>
      </c>
      <c r="T20" s="45">
        <v>-2.2670180222117988</v>
      </c>
      <c r="U20" s="45">
        <v>-3.3120426324615329</v>
      </c>
      <c r="V20" s="45">
        <v>-2.9051950836371243</v>
      </c>
      <c r="W20" s="45">
        <v>-2.425827894043866</v>
      </c>
      <c r="X20" s="45">
        <v>-2.0011130305736158</v>
      </c>
      <c r="Y20" s="45">
        <v>-1.2276046053281289</v>
      </c>
      <c r="Z20" s="45">
        <v>-0.34306531706418442</v>
      </c>
      <c r="AA20" s="45">
        <v>1.0201918608810701E-2</v>
      </c>
      <c r="AB20" s="45">
        <v>0.25603870384476624</v>
      </c>
      <c r="AC20" s="45">
        <v>0.50303990269275189</v>
      </c>
      <c r="AD20" s="45">
        <v>0.571189330026455</v>
      </c>
      <c r="AE20" s="45">
        <v>1.3513486963073487</v>
      </c>
      <c r="AF20" s="45">
        <v>1.1683946089452018</v>
      </c>
      <c r="AG20" s="45">
        <v>1.2154069683062634</v>
      </c>
      <c r="AH20" s="45">
        <v>1.2646057953492935</v>
      </c>
      <c r="AI20" s="45">
        <v>1.3190842076570255</v>
      </c>
      <c r="AJ20" s="45">
        <v>1.4114300720743878</v>
      </c>
      <c r="AK20" s="45">
        <v>1.4429573180669952</v>
      </c>
      <c r="AL20" s="45">
        <v>1.5107007268853712</v>
      </c>
      <c r="AM20" s="45">
        <v>1.5927327776629854</v>
      </c>
      <c r="AN20" s="45">
        <v>1.6942289291240986</v>
      </c>
      <c r="AO20" s="45">
        <v>1.8161449321356775</v>
      </c>
      <c r="AP20" s="45">
        <v>1.9354406259690591</v>
      </c>
      <c r="AQ20" s="45">
        <v>2.0635578393671024</v>
      </c>
      <c r="AR20" s="45">
        <v>2.1997850158445651</v>
      </c>
      <c r="AS20" s="45">
        <v>2.33868939044488</v>
      </c>
      <c r="AT20" s="45">
        <v>2.4796454855435019</v>
      </c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  <c r="BS20" s="10"/>
      <c r="BT20" s="10"/>
      <c r="BU20" s="10"/>
      <c r="BV20" s="10"/>
      <c r="BW20" s="10"/>
    </row>
    <row r="21" spans="1:77" x14ac:dyDescent="0.2">
      <c r="A21" s="2" t="s">
        <v>25</v>
      </c>
      <c r="B21" s="45">
        <v>33.629690897933116</v>
      </c>
      <c r="C21" s="45">
        <v>31.488544069442714</v>
      </c>
      <c r="D21" s="45">
        <v>32.607260652229151</v>
      </c>
      <c r="E21" s="45">
        <v>34.633360827762736</v>
      </c>
      <c r="F21" s="45">
        <v>35.647507640308561</v>
      </c>
      <c r="G21" s="45">
        <v>35.765521795886421</v>
      </c>
      <c r="H21" s="45">
        <v>35.456077503272105</v>
      </c>
      <c r="I21" s="45">
        <v>35.38086337008906</v>
      </c>
      <c r="J21" s="45">
        <v>39.644854901205363</v>
      </c>
      <c r="K21" s="45">
        <v>52.784357913263655</v>
      </c>
      <c r="L21" s="45">
        <v>61.324800595638706</v>
      </c>
      <c r="M21" s="45">
        <v>66.171770992233903</v>
      </c>
      <c r="N21" s="45">
        <v>70.68436421181228</v>
      </c>
      <c r="O21" s="45">
        <v>72.832275688084181</v>
      </c>
      <c r="P21" s="45">
        <v>74.362637445573455</v>
      </c>
      <c r="Q21" s="45">
        <v>73.142629674490195</v>
      </c>
      <c r="R21" s="45">
        <v>77.014560721495755</v>
      </c>
      <c r="S21" s="45">
        <v>76.866345886666181</v>
      </c>
      <c r="T21" s="45">
        <v>78.616253421593825</v>
      </c>
      <c r="U21" s="45">
        <v>80.275668076869763</v>
      </c>
      <c r="V21" s="45">
        <v>81.630117476412039</v>
      </c>
      <c r="W21" s="45">
        <v>82.718797945400269</v>
      </c>
      <c r="X21" s="45">
        <v>83.483739207901365</v>
      </c>
      <c r="Y21" s="45">
        <v>83.523075759394757</v>
      </c>
      <c r="Z21" s="45">
        <v>82.679702199207696</v>
      </c>
      <c r="AA21" s="45">
        <v>81.544882087730841</v>
      </c>
      <c r="AB21" s="45">
        <v>80.252696899211401</v>
      </c>
      <c r="AC21" s="45">
        <v>78.781407918254558</v>
      </c>
      <c r="AD21" s="45">
        <v>77.260858661652975</v>
      </c>
      <c r="AE21" s="45">
        <v>74.945165676017027</v>
      </c>
      <c r="AF21" s="45">
        <v>72.907506388308164</v>
      </c>
      <c r="AG21" s="45">
        <v>70.864445305636337</v>
      </c>
      <c r="AH21" s="45">
        <v>68.803645304252242</v>
      </c>
      <c r="AI21" s="45">
        <v>66.727327387168586</v>
      </c>
      <c r="AJ21" s="45">
        <v>64.601637085624972</v>
      </c>
      <c r="AK21" s="45">
        <v>62.470753172606663</v>
      </c>
      <c r="AL21" s="45">
        <v>60.302754304756334</v>
      </c>
      <c r="AM21" s="45">
        <v>58.076753091744933</v>
      </c>
      <c r="AN21" s="45">
        <v>55.767006939892681</v>
      </c>
      <c r="AO21" s="45">
        <v>53.350348412074702</v>
      </c>
      <c r="AP21" s="45">
        <v>50.841904584446326</v>
      </c>
      <c r="AQ21" s="45">
        <v>48.229964353167318</v>
      </c>
      <c r="AR21" s="45">
        <v>45.496650068358555</v>
      </c>
      <c r="AS21" s="45">
        <v>42.651012191680401</v>
      </c>
      <c r="AT21" s="45">
        <v>39.69701957765372</v>
      </c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  <c r="BS21" s="10"/>
      <c r="BT21" s="10"/>
      <c r="BU21" s="10"/>
      <c r="BV21" s="10"/>
      <c r="BW21" s="10"/>
    </row>
    <row r="22" spans="1:77" x14ac:dyDescent="0.2"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  <c r="BO22" s="10"/>
      <c r="BP22" s="10"/>
      <c r="BQ22" s="10"/>
      <c r="BR22" s="10"/>
      <c r="BS22" s="10"/>
      <c r="BT22" s="10"/>
      <c r="BU22" s="10"/>
      <c r="BV22" s="10"/>
      <c r="BW22" s="10"/>
    </row>
    <row r="23" spans="1:77" x14ac:dyDescent="0.2"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  <c r="BN23" s="10"/>
      <c r="BO23" s="10"/>
      <c r="BP23" s="10"/>
      <c r="BQ23" s="10"/>
      <c r="BR23" s="10"/>
      <c r="BS23" s="10"/>
      <c r="BT23" s="10"/>
      <c r="BU23" s="10"/>
      <c r="BV23" s="10"/>
      <c r="BW23" s="10"/>
    </row>
    <row r="24" spans="1:77" x14ac:dyDescent="0.2">
      <c r="A24" s="25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  <c r="BN24" s="10"/>
      <c r="BO24" s="10"/>
      <c r="BP24" s="10"/>
      <c r="BQ24" s="10"/>
      <c r="BR24" s="10"/>
      <c r="BS24" s="10"/>
      <c r="BT24" s="10"/>
      <c r="BU24" s="10"/>
      <c r="BV24" s="10"/>
      <c r="BW24" s="10"/>
    </row>
    <row r="25" spans="1:77" x14ac:dyDescent="0.2">
      <c r="A25" s="25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  <c r="BN25" s="10"/>
      <c r="BO25" s="10"/>
      <c r="BP25" s="10"/>
      <c r="BQ25" s="10"/>
      <c r="BR25" s="10"/>
      <c r="BS25" s="10"/>
      <c r="BT25" s="10"/>
      <c r="BU25" s="10"/>
      <c r="BV25" s="10"/>
      <c r="BW25" s="10"/>
    </row>
    <row r="26" spans="1:77" x14ac:dyDescent="0.2">
      <c r="A26" s="25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10"/>
      <c r="BN26" s="10"/>
      <c r="BO26" s="10"/>
      <c r="BP26" s="10"/>
      <c r="BQ26" s="10"/>
      <c r="BR26" s="10"/>
      <c r="BS26" s="10"/>
      <c r="BT26" s="10"/>
      <c r="BU26" s="10"/>
      <c r="BV26" s="10"/>
      <c r="BW26" s="10"/>
    </row>
    <row r="27" spans="1:77" x14ac:dyDescent="0.2">
      <c r="A27" s="25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/>
      <c r="BQ27" s="10"/>
      <c r="BR27" s="10"/>
      <c r="BS27" s="10"/>
      <c r="BT27" s="10"/>
      <c r="BU27" s="10"/>
      <c r="BV27" s="10"/>
      <c r="BW27" s="10"/>
    </row>
    <row r="28" spans="1:77" x14ac:dyDescent="0.2">
      <c r="A28" s="26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/>
      <c r="BQ28" s="10"/>
      <c r="BR28" s="10"/>
      <c r="BS28" s="10"/>
      <c r="BT28" s="10"/>
      <c r="BU28" s="10"/>
      <c r="BV28" s="10"/>
      <c r="BW28" s="10"/>
    </row>
  </sheetData>
  <pageMargins left="0.5" right="0.45" top="0.5" bottom="0.5" header="0" footer="0"/>
  <pageSetup scale="18" orientation="landscape" r:id="rId1"/>
  <headerFooter alignWithMargins="0">
    <oddFooter>&amp;L&amp;F&amp;R&amp;D &amp;T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BY28"/>
  <sheetViews>
    <sheetView showOutlineSymbols="0" zoomScale="75" zoomScaleNormal="65" workbookViewId="0">
      <pane xSplit="1" ySplit="7" topLeftCell="B8" activePane="bottomRight" state="frozen"/>
      <selection activeCell="B8" sqref="B8"/>
      <selection pane="topRight" activeCell="B8" sqref="B8"/>
      <selection pane="bottomLeft" activeCell="B8" sqref="B8"/>
      <selection pane="bottomRight" activeCell="B8" sqref="B8"/>
    </sheetView>
  </sheetViews>
  <sheetFormatPr defaultColWidth="6.77734375" defaultRowHeight="15" x14ac:dyDescent="0.2"/>
  <cols>
    <col min="1" max="1" width="43.77734375" style="2" customWidth="1"/>
    <col min="2" max="77" width="6.109375" style="2" bestFit="1" customWidth="1"/>
    <col min="78" max="16384" width="6.77734375" style="2"/>
  </cols>
  <sheetData>
    <row r="1" spans="1:75" ht="15.75" x14ac:dyDescent="0.25">
      <c r="A1" s="1"/>
    </row>
    <row r="2" spans="1:75" ht="15.75" x14ac:dyDescent="0.25">
      <c r="A2" s="1"/>
    </row>
    <row r="3" spans="1:75" ht="18" x14ac:dyDescent="0.25">
      <c r="A3" s="18" t="s">
        <v>0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S3" s="4"/>
      <c r="BT3" s="4"/>
      <c r="BU3" s="4"/>
    </row>
    <row r="4" spans="1:75" ht="18" x14ac:dyDescent="0.25">
      <c r="A4" s="18" t="s">
        <v>34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S4" s="4"/>
      <c r="BT4" s="4"/>
      <c r="BU4" s="4"/>
    </row>
    <row r="5" spans="1:75" ht="18" x14ac:dyDescent="0.25">
      <c r="A5" s="18" t="s">
        <v>1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S5" s="4"/>
      <c r="BT5" s="4"/>
      <c r="BU5" s="4"/>
    </row>
    <row r="6" spans="1:75" ht="15.75" x14ac:dyDescent="0.25">
      <c r="A6" s="6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S6" s="7"/>
      <c r="BT6" s="7"/>
      <c r="BU6" s="7"/>
    </row>
    <row r="7" spans="1:75" s="8" customFormat="1" x14ac:dyDescent="0.2">
      <c r="B7" s="9">
        <v>2000</v>
      </c>
      <c r="C7" s="9">
        <v>2001</v>
      </c>
      <c r="D7" s="9">
        <v>2002</v>
      </c>
      <c r="E7" s="9">
        <v>2003</v>
      </c>
      <c r="F7" s="9">
        <v>2004</v>
      </c>
      <c r="G7" s="9">
        <v>2005</v>
      </c>
      <c r="H7" s="9">
        <v>2006</v>
      </c>
      <c r="I7" s="9">
        <v>2007</v>
      </c>
      <c r="J7" s="9">
        <v>2008</v>
      </c>
      <c r="K7" s="9">
        <v>2009</v>
      </c>
      <c r="L7" s="9">
        <v>2010</v>
      </c>
      <c r="M7" s="9">
        <v>2011</v>
      </c>
      <c r="N7" s="9">
        <v>2012</v>
      </c>
      <c r="O7" s="9">
        <v>2013</v>
      </c>
      <c r="P7" s="9">
        <v>2014</v>
      </c>
      <c r="Q7" s="9">
        <v>2015</v>
      </c>
      <c r="R7" s="9">
        <v>2016</v>
      </c>
      <c r="S7" s="9">
        <v>2017</v>
      </c>
      <c r="T7" s="9">
        <v>2018</v>
      </c>
      <c r="U7" s="9">
        <v>2019</v>
      </c>
      <c r="V7" s="9">
        <v>2020</v>
      </c>
      <c r="W7" s="9">
        <v>2021</v>
      </c>
      <c r="X7" s="9">
        <v>2022</v>
      </c>
      <c r="Y7" s="9">
        <v>2023</v>
      </c>
      <c r="Z7" s="9">
        <v>2024</v>
      </c>
      <c r="AA7" s="9">
        <v>2025</v>
      </c>
      <c r="AB7" s="9">
        <v>2026</v>
      </c>
      <c r="AC7" s="9">
        <v>2027</v>
      </c>
      <c r="AD7" s="9">
        <v>2028</v>
      </c>
      <c r="AE7" s="9">
        <v>2029</v>
      </c>
      <c r="AF7" s="9">
        <v>2030</v>
      </c>
      <c r="AG7" s="9">
        <v>2031</v>
      </c>
      <c r="AH7" s="9">
        <v>2032</v>
      </c>
      <c r="AI7" s="9">
        <v>2033</v>
      </c>
      <c r="AJ7" s="9">
        <v>2034</v>
      </c>
      <c r="AK7" s="9">
        <v>2035</v>
      </c>
      <c r="AL7" s="9">
        <v>2036</v>
      </c>
      <c r="AM7" s="9">
        <v>2037</v>
      </c>
      <c r="AN7" s="9">
        <v>2038</v>
      </c>
      <c r="AO7" s="9">
        <v>2039</v>
      </c>
      <c r="AP7" s="9">
        <v>2040</v>
      </c>
      <c r="AQ7" s="9">
        <v>2041</v>
      </c>
      <c r="AR7" s="9">
        <v>2042</v>
      </c>
      <c r="AS7" s="9">
        <v>2043</v>
      </c>
      <c r="AT7" s="9">
        <v>2044</v>
      </c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</row>
    <row r="8" spans="1:75" x14ac:dyDescent="0.2">
      <c r="A8" s="2" t="s">
        <v>14</v>
      </c>
      <c r="B8" s="47">
        <v>19.963858388298053</v>
      </c>
      <c r="C8" s="47">
        <v>18.87589760700142</v>
      </c>
      <c r="D8" s="47">
        <v>17.056721119323097</v>
      </c>
      <c r="E8" s="47">
        <v>15.763430761457409</v>
      </c>
      <c r="F8" s="47">
        <v>15.593218726281652</v>
      </c>
      <c r="G8" s="47">
        <v>16.762753289996574</v>
      </c>
      <c r="H8" s="47">
        <v>17.660438418610717</v>
      </c>
      <c r="I8" s="47">
        <v>18.03242620517268</v>
      </c>
      <c r="J8" s="47">
        <v>17.231994728601016</v>
      </c>
      <c r="K8" s="47">
        <v>14.719580129470735</v>
      </c>
      <c r="L8" s="47">
        <v>14.700912406389428</v>
      </c>
      <c r="M8" s="47">
        <v>15.045205833642971</v>
      </c>
      <c r="N8" s="47">
        <v>15.352031619024329</v>
      </c>
      <c r="O8" s="47">
        <v>16.867387755544318</v>
      </c>
      <c r="P8" s="47">
        <v>17.581182864000127</v>
      </c>
      <c r="Q8" s="47">
        <v>18.122344079236115</v>
      </c>
      <c r="R8" s="47">
        <v>17.764360780854915</v>
      </c>
      <c r="S8" s="47">
        <v>17.38117754065383</v>
      </c>
      <c r="T8" s="47">
        <v>16.621680718673971</v>
      </c>
      <c r="U8" s="47">
        <v>16.311043914389771</v>
      </c>
      <c r="V8" s="47">
        <v>16.428881769025093</v>
      </c>
      <c r="W8" s="47">
        <v>16.62341374970778</v>
      </c>
      <c r="X8" s="47">
        <v>16.847942471277165</v>
      </c>
      <c r="Y8" s="47">
        <v>17.173198002629928</v>
      </c>
      <c r="Z8" s="47">
        <v>17.568145780691086</v>
      </c>
      <c r="AA8" s="47">
        <v>17.739216453298368</v>
      </c>
      <c r="AB8" s="47">
        <v>17.852939549496842</v>
      </c>
      <c r="AC8" s="47">
        <v>17.93942193279473</v>
      </c>
      <c r="AD8" s="47">
        <v>18.114981758678329</v>
      </c>
      <c r="AE8" s="47">
        <v>18.303336156424287</v>
      </c>
      <c r="AF8" s="47">
        <v>18.339908085571167</v>
      </c>
      <c r="AG8" s="47">
        <v>18.387757682004136</v>
      </c>
      <c r="AH8" s="47">
        <v>18.439346592081058</v>
      </c>
      <c r="AI8" s="47">
        <v>18.49538027086798</v>
      </c>
      <c r="AJ8" s="47">
        <v>18.588547503225598</v>
      </c>
      <c r="AK8" s="47">
        <v>18.621356022773622</v>
      </c>
      <c r="AL8" s="47">
        <v>18.688069066953066</v>
      </c>
      <c r="AM8" s="47">
        <v>18.759364125505726</v>
      </c>
      <c r="AN8" s="47">
        <v>18.83591132973654</v>
      </c>
      <c r="AO8" s="47">
        <v>18.918630159662744</v>
      </c>
      <c r="AP8" s="47">
        <v>18.998398244472135</v>
      </c>
      <c r="AQ8" s="47">
        <v>19.081716551253141</v>
      </c>
      <c r="AR8" s="47">
        <v>19.16852929466371</v>
      </c>
      <c r="AS8" s="47">
        <v>19.259581913075955</v>
      </c>
      <c r="AT8" s="47">
        <v>19.354421698555623</v>
      </c>
    </row>
    <row r="9" spans="1:75" x14ac:dyDescent="0.2">
      <c r="A9" s="2" t="s">
        <v>6</v>
      </c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0"/>
      <c r="BP9" s="10"/>
      <c r="BQ9" s="10"/>
      <c r="BR9" s="10"/>
      <c r="BS9" s="10"/>
      <c r="BT9" s="10"/>
      <c r="BU9" s="10"/>
      <c r="BV9" s="10"/>
      <c r="BW9" s="10"/>
    </row>
    <row r="10" spans="1:75" x14ac:dyDescent="0.2">
      <c r="A10" s="2" t="s">
        <v>15</v>
      </c>
      <c r="B10" s="47">
        <v>6.0608784287606623</v>
      </c>
      <c r="C10" s="47">
        <v>6.1555685579249522</v>
      </c>
      <c r="D10" s="47">
        <v>6.7588059004538863</v>
      </c>
      <c r="E10" s="47">
        <v>7.3002141093978512</v>
      </c>
      <c r="F10" s="47">
        <v>7.4266933353694871</v>
      </c>
      <c r="G10" s="47">
        <v>7.537944250484867</v>
      </c>
      <c r="H10" s="47">
        <v>7.4599421885217581</v>
      </c>
      <c r="I10" s="47">
        <v>7.3089369384589293</v>
      </c>
      <c r="J10" s="47">
        <v>7.7474846868342526</v>
      </c>
      <c r="K10" s="47">
        <v>8.5235312252116842</v>
      </c>
      <c r="L10" s="47">
        <v>8.8765961321258864</v>
      </c>
      <c r="M10" s="47">
        <v>8.4885344109785343</v>
      </c>
      <c r="N10" s="47">
        <v>8.0494086192475596</v>
      </c>
      <c r="O10" s="47">
        <v>6.974591349500475</v>
      </c>
      <c r="P10" s="47">
        <v>6.52514604589956</v>
      </c>
      <c r="Q10" s="47">
        <v>6.4939097584330074</v>
      </c>
      <c r="R10" s="47">
        <v>6.4430224651894932</v>
      </c>
      <c r="S10" s="47">
        <v>6.2904197224439322</v>
      </c>
      <c r="T10" s="47">
        <v>6.2974974623309112</v>
      </c>
      <c r="U10" s="47">
        <v>6.4487311137386065</v>
      </c>
      <c r="V10" s="47">
        <v>6.4273580523573184</v>
      </c>
      <c r="W10" s="47">
        <v>6.0041400277326753</v>
      </c>
      <c r="X10" s="47">
        <v>5.6010384531750486</v>
      </c>
      <c r="Y10" s="47">
        <v>5.2677914804120602</v>
      </c>
      <c r="Z10" s="47">
        <v>4.977395049686411</v>
      </c>
      <c r="AA10" s="47">
        <v>4.6416089152465094</v>
      </c>
      <c r="AB10" s="47">
        <v>4.3922449415579417</v>
      </c>
      <c r="AC10" s="47">
        <v>4.1733479111053571</v>
      </c>
      <c r="AD10" s="47">
        <v>3.9790974003263293</v>
      </c>
      <c r="AE10" s="47">
        <v>3.8103764290836186</v>
      </c>
      <c r="AF10" s="47">
        <v>3.7194826168792638</v>
      </c>
      <c r="AG10" s="47">
        <v>3.631264087998932</v>
      </c>
      <c r="AH10" s="47">
        <v>3.5452197476266636</v>
      </c>
      <c r="AI10" s="47">
        <v>3.4617317308811497</v>
      </c>
      <c r="AJ10" s="47">
        <v>3.381020286922948</v>
      </c>
      <c r="AK10" s="47">
        <v>3.3021212964876416</v>
      </c>
      <c r="AL10" s="47">
        <v>3.2252718318317766</v>
      </c>
      <c r="AM10" s="47">
        <v>3.1500897319868915</v>
      </c>
      <c r="AN10" s="47">
        <v>3.0761922256801779</v>
      </c>
      <c r="AO10" s="47">
        <v>3.0033595019786778</v>
      </c>
      <c r="AP10" s="47">
        <v>2.9321688775216779</v>
      </c>
      <c r="AQ10" s="47">
        <v>2.8623631175561002</v>
      </c>
      <c r="AR10" s="47">
        <v>2.7932561832999565</v>
      </c>
      <c r="AS10" s="47">
        <v>2.7253907358801803</v>
      </c>
      <c r="AT10" s="47">
        <v>2.6589956124911747</v>
      </c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  <c r="BO10" s="10"/>
      <c r="BP10" s="10"/>
      <c r="BQ10" s="10"/>
      <c r="BR10" s="10"/>
      <c r="BS10" s="10"/>
      <c r="BT10" s="10"/>
      <c r="BU10" s="10"/>
      <c r="BV10" s="10"/>
      <c r="BW10" s="10"/>
    </row>
    <row r="11" spans="1:75" x14ac:dyDescent="0.2">
      <c r="A11" s="2" t="s">
        <v>7</v>
      </c>
      <c r="B11" s="47"/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47"/>
      <c r="AA11" s="47"/>
      <c r="AB11" s="47"/>
      <c r="AC11" s="47"/>
      <c r="AD11" s="47"/>
      <c r="AE11" s="47"/>
      <c r="AF11" s="47"/>
      <c r="AG11" s="47"/>
      <c r="AH11" s="47"/>
      <c r="AI11" s="47"/>
      <c r="AJ11" s="47"/>
      <c r="AK11" s="47"/>
      <c r="AL11" s="47"/>
      <c r="AM11" s="47"/>
      <c r="AN11" s="47"/>
      <c r="AO11" s="47"/>
      <c r="AP11" s="47"/>
      <c r="AQ11" s="47"/>
      <c r="AR11" s="47"/>
      <c r="AS11" s="47"/>
      <c r="AT11" s="47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  <c r="BO11" s="10"/>
      <c r="BP11" s="10"/>
      <c r="BQ11" s="10"/>
      <c r="BR11" s="10"/>
      <c r="BS11" s="10"/>
      <c r="BT11" s="10"/>
      <c r="BU11" s="10"/>
      <c r="BV11" s="10"/>
      <c r="BW11" s="10"/>
    </row>
    <row r="12" spans="1:75" x14ac:dyDescent="0.2">
      <c r="A12" s="2" t="s">
        <v>16</v>
      </c>
      <c r="B12" s="47">
        <v>4.0027713606284321</v>
      </c>
      <c r="C12" s="47">
        <v>4.0783061449773239</v>
      </c>
      <c r="D12" s="47">
        <v>4.1647728105614563</v>
      </c>
      <c r="E12" s="47">
        <v>4.1608404389668996</v>
      </c>
      <c r="F12" s="47">
        <v>4.0766982244462389</v>
      </c>
      <c r="G12" s="47">
        <v>4.0373980078057699</v>
      </c>
      <c r="H12" s="47">
        <v>4.0349760484773869</v>
      </c>
      <c r="I12" s="47">
        <v>4.0828683312771341</v>
      </c>
      <c r="J12" s="47">
        <v>4.1790334676535013</v>
      </c>
      <c r="K12" s="47">
        <v>4.7391286738570324</v>
      </c>
      <c r="L12" s="47">
        <v>4.7632956265349629</v>
      </c>
      <c r="M12" s="47">
        <v>4.7348716015526007</v>
      </c>
      <c r="N12" s="47">
        <v>4.810277843592365</v>
      </c>
      <c r="O12" s="47">
        <v>4.910148341098215</v>
      </c>
      <c r="P12" s="47">
        <v>4.9160957678801767</v>
      </c>
      <c r="Q12" s="47">
        <v>4.9176900797079082</v>
      </c>
      <c r="R12" s="47">
        <v>4.9482162915402519</v>
      </c>
      <c r="S12" s="47">
        <v>4.9226705503172745</v>
      </c>
      <c r="T12" s="47">
        <v>4.9018649759718658</v>
      </c>
      <c r="U12" s="47">
        <v>4.9401359639026223</v>
      </c>
      <c r="V12" s="47">
        <v>4.9661012852272792</v>
      </c>
      <c r="W12" s="47">
        <v>4.9974556079280612</v>
      </c>
      <c r="X12" s="47">
        <v>5.0355843278194845</v>
      </c>
      <c r="Y12" s="47">
        <v>5.0761323929811049</v>
      </c>
      <c r="Z12" s="47">
        <v>5.1172483316226476</v>
      </c>
      <c r="AA12" s="47">
        <v>5.1564558969472198</v>
      </c>
      <c r="AB12" s="47">
        <v>5.1977194956259369</v>
      </c>
      <c r="AC12" s="47">
        <v>5.2392696296695069</v>
      </c>
      <c r="AD12" s="47">
        <v>5.2847451211967478</v>
      </c>
      <c r="AE12" s="47">
        <v>5.3247703790403156</v>
      </c>
      <c r="AF12" s="47">
        <v>5.3780283925481109</v>
      </c>
      <c r="AG12" s="47">
        <v>5.4020597278977842</v>
      </c>
      <c r="AH12" s="47">
        <v>5.4225478066323731</v>
      </c>
      <c r="AI12" s="47">
        <v>5.4383367579513768</v>
      </c>
      <c r="AJ12" s="47">
        <v>5.4483104999488745</v>
      </c>
      <c r="AK12" s="47">
        <v>5.451547778131431</v>
      </c>
      <c r="AL12" s="47">
        <v>5.4507478835387886</v>
      </c>
      <c r="AM12" s="47">
        <v>5.447834044998225</v>
      </c>
      <c r="AN12" s="47">
        <v>5.4416544298937133</v>
      </c>
      <c r="AO12" s="47">
        <v>5.4288401582556221</v>
      </c>
      <c r="AP12" s="47">
        <v>5.4114274539398304</v>
      </c>
      <c r="AQ12" s="47">
        <v>5.3899147542039003</v>
      </c>
      <c r="AR12" s="47">
        <v>5.3648265494621654</v>
      </c>
      <c r="AS12" s="47">
        <v>5.3387655703549992</v>
      </c>
      <c r="AT12" s="47">
        <v>5.3133006715567443</v>
      </c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  <c r="BO12" s="10"/>
      <c r="BP12" s="10"/>
      <c r="BQ12" s="10"/>
      <c r="BR12" s="10"/>
      <c r="BS12" s="10"/>
      <c r="BT12" s="10"/>
      <c r="BU12" s="10"/>
      <c r="BV12" s="10"/>
      <c r="BW12" s="10"/>
    </row>
    <row r="13" spans="1:75" x14ac:dyDescent="0.2">
      <c r="A13" s="12" t="s">
        <v>17</v>
      </c>
      <c r="B13" s="47">
        <v>1.9135335759982375</v>
      </c>
      <c r="C13" s="47">
        <v>2.0409163404800488</v>
      </c>
      <c r="D13" s="47">
        <v>2.0960684221848607</v>
      </c>
      <c r="E13" s="47">
        <v>2.1732016378716486</v>
      </c>
      <c r="F13" s="47">
        <v>2.1969206895733322</v>
      </c>
      <c r="G13" s="47">
        <v>2.290950479706475</v>
      </c>
      <c r="H13" s="47">
        <v>2.3837977415537148</v>
      </c>
      <c r="I13" s="47">
        <v>2.6035709589766149</v>
      </c>
      <c r="J13" s="47">
        <v>2.6340725611240994</v>
      </c>
      <c r="K13" s="47">
        <v>2.9725580892768724</v>
      </c>
      <c r="L13" s="47">
        <v>3.0348852967218827</v>
      </c>
      <c r="M13" s="47">
        <v>3.1346415876333515</v>
      </c>
      <c r="N13" s="47">
        <v>2.9199364087605919</v>
      </c>
      <c r="O13" s="47">
        <v>2.9890332995006097</v>
      </c>
      <c r="P13" s="47">
        <v>2.9401694580400157</v>
      </c>
      <c r="Q13" s="47">
        <v>3.0106395873687597</v>
      </c>
      <c r="R13" s="47">
        <v>3.1979927429559898</v>
      </c>
      <c r="S13" s="47">
        <v>3.1002891113619873</v>
      </c>
      <c r="T13" s="47">
        <v>2.9050943224857275</v>
      </c>
      <c r="U13" s="47">
        <v>3.0598224680945236</v>
      </c>
      <c r="V13" s="47">
        <v>3.0845408391420839</v>
      </c>
      <c r="W13" s="47">
        <v>3.1168128967588484</v>
      </c>
      <c r="X13" s="47">
        <v>3.335406444289152</v>
      </c>
      <c r="Y13" s="47">
        <v>3.2656580031725357</v>
      </c>
      <c r="Z13" s="47">
        <v>3.177948010135466</v>
      </c>
      <c r="AA13" s="47">
        <v>3.4157474042638456</v>
      </c>
      <c r="AB13" s="47">
        <v>3.5181342230543526</v>
      </c>
      <c r="AC13" s="47">
        <v>3.6278883973420557</v>
      </c>
      <c r="AD13" s="47">
        <v>3.9023112796883903</v>
      </c>
      <c r="AE13" s="47">
        <v>3.6136267152277455</v>
      </c>
      <c r="AF13" s="47">
        <v>3.801704896511803</v>
      </c>
      <c r="AG13" s="47">
        <v>3.8754872267499398</v>
      </c>
      <c r="AH13" s="47">
        <v>3.9483158917254415</v>
      </c>
      <c r="AI13" s="47">
        <v>4.016043135775603</v>
      </c>
      <c r="AJ13" s="47">
        <v>4.0706233258113391</v>
      </c>
      <c r="AK13" s="47">
        <v>4.1280811308562031</v>
      </c>
      <c r="AL13" s="47">
        <v>4.1818530310890587</v>
      </c>
      <c r="AM13" s="47">
        <v>4.2282791153656598</v>
      </c>
      <c r="AN13" s="47">
        <v>4.257973384440799</v>
      </c>
      <c r="AO13" s="47">
        <v>4.2815370437490827</v>
      </c>
      <c r="AP13" s="47">
        <v>4.3113065854151991</v>
      </c>
      <c r="AQ13" s="47">
        <v>4.326355012900331</v>
      </c>
      <c r="AR13" s="47">
        <v>4.3356967449532462</v>
      </c>
      <c r="AS13" s="47">
        <v>4.3389890367156569</v>
      </c>
      <c r="AT13" s="47">
        <v>4.346144311876059</v>
      </c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  <c r="BO13" s="10"/>
      <c r="BP13" s="10"/>
      <c r="BQ13" s="10"/>
      <c r="BR13" s="10"/>
      <c r="BS13" s="10"/>
      <c r="BT13" s="10"/>
      <c r="BU13" s="10"/>
      <c r="BV13" s="10"/>
      <c r="BW13" s="10"/>
    </row>
    <row r="14" spans="1:75" x14ac:dyDescent="0.2">
      <c r="A14" s="2" t="s">
        <v>18</v>
      </c>
      <c r="B14" s="47">
        <v>1.1624335719304952</v>
      </c>
      <c r="C14" s="47">
        <v>1.226457167298064</v>
      </c>
      <c r="D14" s="47">
        <v>1.3577273310206512</v>
      </c>
      <c r="E14" s="47">
        <v>1.4212215304374896</v>
      </c>
      <c r="F14" s="47">
        <v>1.4616087056672487</v>
      </c>
      <c r="G14" s="47">
        <v>1.4144187255711542</v>
      </c>
      <c r="H14" s="47">
        <v>1.3253348694995342</v>
      </c>
      <c r="I14" s="47">
        <v>1.3385560258484468</v>
      </c>
      <c r="J14" s="47">
        <v>1.3751874585541393</v>
      </c>
      <c r="K14" s="47">
        <v>1.7546340606069446</v>
      </c>
      <c r="L14" s="47">
        <v>1.8541351453089945</v>
      </c>
      <c r="M14" s="47">
        <v>1.7959414103971172</v>
      </c>
      <c r="N14" s="47">
        <v>1.5697748761473274</v>
      </c>
      <c r="O14" s="47">
        <v>1.613082386931014</v>
      </c>
      <c r="P14" s="47">
        <v>1.7541807594657355</v>
      </c>
      <c r="Q14" s="47">
        <v>1.9503783547612996</v>
      </c>
      <c r="R14" s="47">
        <v>2.001939064870494</v>
      </c>
      <c r="S14" s="47">
        <v>1.9638289946954834</v>
      </c>
      <c r="T14" s="47">
        <v>1.942531497435664</v>
      </c>
      <c r="U14" s="47">
        <v>1.986564152178294</v>
      </c>
      <c r="V14" s="47">
        <v>1.8848238903831602</v>
      </c>
      <c r="W14" s="47">
        <v>1.5796012940497393</v>
      </c>
      <c r="X14" s="47">
        <v>1.4580829147728913</v>
      </c>
      <c r="Y14" s="47">
        <v>1.450872303463296</v>
      </c>
      <c r="Z14" s="47">
        <v>1.4073861645963506</v>
      </c>
      <c r="AA14" s="47">
        <v>1.3806485641364823</v>
      </c>
      <c r="AB14" s="47">
        <v>1.3842750137921644</v>
      </c>
      <c r="AC14" s="47">
        <v>1.3642869114892673</v>
      </c>
      <c r="AD14" s="47">
        <v>1.3440224798974278</v>
      </c>
      <c r="AE14" s="47">
        <v>1.3234152507709875</v>
      </c>
      <c r="AF14" s="47">
        <v>1.2978394117675061</v>
      </c>
      <c r="AG14" s="47">
        <v>1.2724940238479838</v>
      </c>
      <c r="AH14" s="47">
        <v>1.2493269129531219</v>
      </c>
      <c r="AI14" s="47">
        <v>1.225989405882177</v>
      </c>
      <c r="AJ14" s="47">
        <v>1.2029128967784051</v>
      </c>
      <c r="AK14" s="47">
        <v>1.1797860156716706</v>
      </c>
      <c r="AL14" s="47">
        <v>1.1568190042041517</v>
      </c>
      <c r="AM14" s="47">
        <v>1.1342840875837035</v>
      </c>
      <c r="AN14" s="47">
        <v>1.1120738009169877</v>
      </c>
      <c r="AO14" s="47">
        <v>1.0899398247118168</v>
      </c>
      <c r="AP14" s="47">
        <v>1.0679574095934041</v>
      </c>
      <c r="AQ14" s="47">
        <v>1.0460225992921763</v>
      </c>
      <c r="AR14" s="47">
        <v>1.0239449786937287</v>
      </c>
      <c r="AS14" s="47">
        <v>1.001968710692531</v>
      </c>
      <c r="AT14" s="47">
        <v>0.98017249024986375</v>
      </c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/>
      <c r="BO14" s="10"/>
      <c r="BP14" s="10"/>
      <c r="BQ14" s="10"/>
      <c r="BR14" s="10"/>
      <c r="BS14" s="10"/>
      <c r="BT14" s="10"/>
      <c r="BU14" s="10"/>
      <c r="BV14" s="10"/>
      <c r="BW14" s="10"/>
    </row>
    <row r="15" spans="1:75" x14ac:dyDescent="0.2">
      <c r="A15" s="2" t="s">
        <v>19</v>
      </c>
      <c r="B15" s="47">
        <v>2.3002228147777366</v>
      </c>
      <c r="C15" s="47">
        <v>2.2072228478610487</v>
      </c>
      <c r="D15" s="47">
        <v>2.5601985159673779</v>
      </c>
      <c r="E15" s="47">
        <v>2.6954768696203528</v>
      </c>
      <c r="F15" s="47">
        <v>2.5265790517959896</v>
      </c>
      <c r="G15" s="47">
        <v>2.529655044288341</v>
      </c>
      <c r="H15" s="47">
        <v>2.6174895907367741</v>
      </c>
      <c r="I15" s="47">
        <v>2.1637849724330058</v>
      </c>
      <c r="J15" s="47">
        <v>2.7035057845088422</v>
      </c>
      <c r="K15" s="47">
        <v>5.3925816863054159</v>
      </c>
      <c r="L15" s="47">
        <v>3.6315547700899358</v>
      </c>
      <c r="M15" s="47">
        <v>3.8776512435248263</v>
      </c>
      <c r="N15" s="47">
        <v>3.4322213436349198</v>
      </c>
      <c r="O15" s="47">
        <v>3.1680580200071216</v>
      </c>
      <c r="P15" s="47">
        <v>2.9331229897122282</v>
      </c>
      <c r="Q15" s="47">
        <v>2.9498857828527556</v>
      </c>
      <c r="R15" s="47">
        <v>3.0465046418920956</v>
      </c>
      <c r="S15" s="47">
        <v>3.2152837151689955</v>
      </c>
      <c r="T15" s="47">
        <v>2.8417104826616009</v>
      </c>
      <c r="U15" s="47">
        <v>3.1878328489372567</v>
      </c>
      <c r="V15" s="47">
        <v>2.869685402806871</v>
      </c>
      <c r="W15" s="47">
        <v>3.1586580310693098</v>
      </c>
      <c r="X15" s="47">
        <v>3.2091274298907546</v>
      </c>
      <c r="Y15" s="47">
        <v>3.0641139754738322</v>
      </c>
      <c r="Z15" s="47">
        <v>2.883625109287971</v>
      </c>
      <c r="AA15" s="47">
        <v>2.7855474988271003</v>
      </c>
      <c r="AB15" s="47">
        <v>2.7385973838659154</v>
      </c>
      <c r="AC15" s="47">
        <v>2.6568508979797691</v>
      </c>
      <c r="AD15" s="47">
        <v>2.6851960586795873</v>
      </c>
      <c r="AE15" s="47">
        <v>2.4243439238747868</v>
      </c>
      <c r="AF15" s="47">
        <v>2.5040949754253155</v>
      </c>
      <c r="AG15" s="47">
        <v>2.4799371405318098</v>
      </c>
      <c r="AH15" s="47">
        <v>2.4575794193803597</v>
      </c>
      <c r="AI15" s="47">
        <v>2.436971225128127</v>
      </c>
      <c r="AJ15" s="47">
        <v>2.4173125014466388</v>
      </c>
      <c r="AK15" s="47">
        <v>2.3981845923534983</v>
      </c>
      <c r="AL15" s="47">
        <v>2.3797073900306094</v>
      </c>
      <c r="AM15" s="47">
        <v>2.3622011857716934</v>
      </c>
      <c r="AN15" s="47">
        <v>2.3453154133150109</v>
      </c>
      <c r="AO15" s="47">
        <v>2.3288887460618057</v>
      </c>
      <c r="AP15" s="47">
        <v>2.3127596039070348</v>
      </c>
      <c r="AQ15" s="47">
        <v>2.2968631531626484</v>
      </c>
      <c r="AR15" s="47">
        <v>2.2807010917472295</v>
      </c>
      <c r="AS15" s="47">
        <v>2.2643550567569539</v>
      </c>
      <c r="AT15" s="47">
        <v>2.2481482140421898</v>
      </c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0"/>
      <c r="BS15" s="10"/>
      <c r="BT15" s="10"/>
      <c r="BU15" s="10"/>
      <c r="BV15" s="10"/>
      <c r="BW15" s="10"/>
    </row>
    <row r="16" spans="1:75" x14ac:dyDescent="0.2">
      <c r="A16" s="2" t="s">
        <v>20</v>
      </c>
      <c r="B16" s="47">
        <v>9.3789613233349023</v>
      </c>
      <c r="C16" s="47">
        <v>9.5529025006164865</v>
      </c>
      <c r="D16" s="47">
        <v>10.178767079734344</v>
      </c>
      <c r="E16" s="47">
        <v>10.450740476896391</v>
      </c>
      <c r="F16" s="47">
        <v>10.261806671482807</v>
      </c>
      <c r="G16" s="47">
        <v>10.272422257371741</v>
      </c>
      <c r="H16" s="47">
        <v>10.361598250267408</v>
      </c>
      <c r="I16" s="47">
        <v>10.188780288535202</v>
      </c>
      <c r="J16" s="47">
        <v>10.891799271840583</v>
      </c>
      <c r="K16" s="47">
        <v>14.858902510046265</v>
      </c>
      <c r="L16" s="47">
        <v>13.283870838655776</v>
      </c>
      <c r="M16" s="47">
        <v>13.543105843107897</v>
      </c>
      <c r="N16" s="47">
        <v>12.732210472135202</v>
      </c>
      <c r="O16" s="47">
        <v>12.68032204753696</v>
      </c>
      <c r="P16" s="47">
        <v>12.543568975098154</v>
      </c>
      <c r="Q16" s="47">
        <v>12.828593804690724</v>
      </c>
      <c r="R16" s="47">
        <v>13.19465274125883</v>
      </c>
      <c r="S16" s="47">
        <v>13.202072371543736</v>
      </c>
      <c r="T16" s="47">
        <v>12.591201278554855</v>
      </c>
      <c r="U16" s="47">
        <v>13.1743554331127</v>
      </c>
      <c r="V16" s="47">
        <v>12.805151417559395</v>
      </c>
      <c r="W16" s="47">
        <v>12.852527829805959</v>
      </c>
      <c r="X16" s="47">
        <v>13.038201116772283</v>
      </c>
      <c r="Y16" s="47">
        <v>12.856776675090769</v>
      </c>
      <c r="Z16" s="47">
        <v>12.586207615642437</v>
      </c>
      <c r="AA16" s="47">
        <v>12.738399364174647</v>
      </c>
      <c r="AB16" s="47">
        <v>12.838726116338369</v>
      </c>
      <c r="AC16" s="47">
        <v>12.888295836480596</v>
      </c>
      <c r="AD16" s="47">
        <v>13.216274939462149</v>
      </c>
      <c r="AE16" s="47">
        <v>12.686156268913834</v>
      </c>
      <c r="AF16" s="47">
        <v>12.981667676252737</v>
      </c>
      <c r="AG16" s="47">
        <v>13.029978119027518</v>
      </c>
      <c r="AH16" s="47">
        <v>13.077770030691296</v>
      </c>
      <c r="AI16" s="47">
        <v>13.117340524737287</v>
      </c>
      <c r="AJ16" s="47">
        <v>13.139159223985256</v>
      </c>
      <c r="AK16" s="47">
        <v>13.157599517012802</v>
      </c>
      <c r="AL16" s="47">
        <v>13.169127308862604</v>
      </c>
      <c r="AM16" s="47">
        <v>13.17259843371928</v>
      </c>
      <c r="AN16" s="47">
        <v>13.157017028566512</v>
      </c>
      <c r="AO16" s="47">
        <v>13.129205772778327</v>
      </c>
      <c r="AP16" s="47">
        <v>13.103451052855469</v>
      </c>
      <c r="AQ16" s="47">
        <v>13.059155519559058</v>
      </c>
      <c r="AR16" s="47">
        <v>13.00516936485637</v>
      </c>
      <c r="AS16" s="47">
        <v>12.94407837452014</v>
      </c>
      <c r="AT16" s="47">
        <v>12.887765687724858</v>
      </c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  <c r="BW16" s="10"/>
    </row>
    <row r="17" spans="1:77" x14ac:dyDescent="0.2">
      <c r="A17" s="2" t="s">
        <v>21</v>
      </c>
      <c r="B17" s="47">
        <v>2.19777140991284</v>
      </c>
      <c r="C17" s="47">
        <v>1.9544498493541205</v>
      </c>
      <c r="D17" s="47">
        <v>1.5734457502484502</v>
      </c>
      <c r="E17" s="47">
        <v>1.3538277543431128</v>
      </c>
      <c r="F17" s="47">
        <v>1.3290254668000991</v>
      </c>
      <c r="G17" s="47">
        <v>1.4320561503573319</v>
      </c>
      <c r="H17" s="47">
        <v>1.6626981726405705</v>
      </c>
      <c r="I17" s="47">
        <v>1.6649723053387788</v>
      </c>
      <c r="J17" s="47">
        <v>1.7256374870263449</v>
      </c>
      <c r="K17" s="47">
        <v>1.3069479810442965</v>
      </c>
      <c r="L17" s="47">
        <v>1.3336102103916945</v>
      </c>
      <c r="M17" s="47">
        <v>1.5020477381264608</v>
      </c>
      <c r="N17" s="47">
        <v>1.3810139178789311</v>
      </c>
      <c r="O17" s="47">
        <v>1.3425638415523342</v>
      </c>
      <c r="P17" s="47">
        <v>1.3322305552895028</v>
      </c>
      <c r="Q17" s="47">
        <v>1.2445245383831904</v>
      </c>
      <c r="R17" s="47">
        <v>1.3047991733410982</v>
      </c>
      <c r="S17" s="47">
        <v>1.3761143219751524</v>
      </c>
      <c r="T17" s="47">
        <v>1.6221580837018346</v>
      </c>
      <c r="U17" s="47">
        <v>1.8670754602044388</v>
      </c>
      <c r="V17" s="47">
        <v>2.1582545458510007</v>
      </c>
      <c r="W17" s="47">
        <v>2.3476153720171782</v>
      </c>
      <c r="X17" s="47">
        <v>2.4887841052944255</v>
      </c>
      <c r="Y17" s="47">
        <v>2.5778176389935838</v>
      </c>
      <c r="Z17" s="47">
        <v>2.5938785931585042</v>
      </c>
      <c r="AA17" s="47">
        <v>2.5803520556767188</v>
      </c>
      <c r="AB17" s="47">
        <v>2.5565939848235257</v>
      </c>
      <c r="AC17" s="47">
        <v>2.5193257157863966</v>
      </c>
      <c r="AD17" s="47">
        <v>2.4703083889035038</v>
      </c>
      <c r="AE17" s="47">
        <v>2.3952590570970727</v>
      </c>
      <c r="AF17" s="47">
        <v>2.3264659726295496</v>
      </c>
      <c r="AG17" s="47">
        <v>2.2496693735365381</v>
      </c>
      <c r="AH17" s="47">
        <v>2.1697166222450539</v>
      </c>
      <c r="AI17" s="47">
        <v>2.0869750619502758</v>
      </c>
      <c r="AJ17" s="47">
        <v>2.0007839389529982</v>
      </c>
      <c r="AK17" s="47">
        <v>1.9109516049125519</v>
      </c>
      <c r="AL17" s="47">
        <v>1.8181076865414085</v>
      </c>
      <c r="AM17" s="47">
        <v>1.7213628248746666</v>
      </c>
      <c r="AN17" s="47">
        <v>1.6200774171443919</v>
      </c>
      <c r="AO17" s="47">
        <v>1.5136047865062643</v>
      </c>
      <c r="AP17" s="47">
        <v>1.4022112204082633</v>
      </c>
      <c r="AQ17" s="47">
        <v>1.2856459107142559</v>
      </c>
      <c r="AR17" s="47">
        <v>1.163175756357395</v>
      </c>
      <c r="AS17" s="47">
        <v>1.0348063706361994</v>
      </c>
      <c r="AT17" s="47">
        <v>0.90063285194871467</v>
      </c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  <c r="BR17" s="10"/>
      <c r="BS17" s="10"/>
      <c r="BT17" s="10"/>
      <c r="BU17" s="10"/>
      <c r="BV17" s="10"/>
      <c r="BW17" s="10"/>
    </row>
    <row r="18" spans="1:77" x14ac:dyDescent="0.2">
      <c r="A18" s="2" t="s">
        <v>22</v>
      </c>
      <c r="B18" s="47">
        <v>17.637611162008405</v>
      </c>
      <c r="C18" s="47">
        <v>17.662920907895561</v>
      </c>
      <c r="D18" s="47">
        <v>18.511018730436678</v>
      </c>
      <c r="E18" s="47">
        <v>19.104782340637353</v>
      </c>
      <c r="F18" s="47">
        <v>19.017525473652395</v>
      </c>
      <c r="G18" s="47">
        <v>19.24242265821394</v>
      </c>
      <c r="H18" s="47">
        <v>19.484238611429738</v>
      </c>
      <c r="I18" s="47">
        <v>19.162689532332909</v>
      </c>
      <c r="J18" s="47">
        <v>20.364921445701178</v>
      </c>
      <c r="K18" s="47">
        <v>24.689381716302247</v>
      </c>
      <c r="L18" s="47">
        <v>23.494077181173356</v>
      </c>
      <c r="M18" s="47">
        <v>23.53368799221289</v>
      </c>
      <c r="N18" s="47">
        <v>22.162633009261693</v>
      </c>
      <c r="O18" s="47">
        <v>20.99747723858977</v>
      </c>
      <c r="P18" s="47">
        <v>20.400945576287217</v>
      </c>
      <c r="Q18" s="47">
        <v>20.567028101506921</v>
      </c>
      <c r="R18" s="47">
        <v>20.942474379789424</v>
      </c>
      <c r="S18" s="47">
        <v>20.86860641596282</v>
      </c>
      <c r="T18" s="47">
        <v>20.510856824587602</v>
      </c>
      <c r="U18" s="47">
        <v>21.490162007055744</v>
      </c>
      <c r="V18" s="47">
        <v>21.390764015767711</v>
      </c>
      <c r="W18" s="47">
        <v>21.204283229555813</v>
      </c>
      <c r="X18" s="47">
        <v>21.128023675241757</v>
      </c>
      <c r="Y18" s="47">
        <v>20.702385794496411</v>
      </c>
      <c r="Z18" s="47">
        <v>20.157481258487348</v>
      </c>
      <c r="AA18" s="47">
        <v>19.960360335097878</v>
      </c>
      <c r="AB18" s="47">
        <v>19.787565042719837</v>
      </c>
      <c r="AC18" s="47">
        <v>19.580969463372352</v>
      </c>
      <c r="AD18" s="47">
        <v>19.665680728691981</v>
      </c>
      <c r="AE18" s="47">
        <v>18.891791755094527</v>
      </c>
      <c r="AF18" s="47">
        <v>19.027616265761548</v>
      </c>
      <c r="AG18" s="47">
        <v>18.910911580562988</v>
      </c>
      <c r="AH18" s="47">
        <v>18.792706400563013</v>
      </c>
      <c r="AI18" s="47">
        <v>18.666047317568712</v>
      </c>
      <c r="AJ18" s="47">
        <v>18.520963449861203</v>
      </c>
      <c r="AK18" s="47">
        <v>18.370672418412997</v>
      </c>
      <c r="AL18" s="47">
        <v>18.212506827235792</v>
      </c>
      <c r="AM18" s="47">
        <v>18.044050990580836</v>
      </c>
      <c r="AN18" s="47">
        <v>17.853286671391082</v>
      </c>
      <c r="AO18" s="47">
        <v>17.646170061263273</v>
      </c>
      <c r="AP18" s="47">
        <v>17.437831150785414</v>
      </c>
      <c r="AQ18" s="47">
        <v>17.207164547829411</v>
      </c>
      <c r="AR18" s="47">
        <v>16.961601304513721</v>
      </c>
      <c r="AS18" s="47">
        <v>16.704275481036522</v>
      </c>
      <c r="AT18" s="47">
        <v>16.447394152164748</v>
      </c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/>
      <c r="BQ18" s="11"/>
      <c r="BR18" s="11"/>
      <c r="BS18" s="11"/>
      <c r="BT18" s="11"/>
      <c r="BU18" s="11"/>
      <c r="BV18" s="11"/>
      <c r="BW18" s="11"/>
      <c r="BX18" s="11"/>
      <c r="BY18" s="11"/>
    </row>
    <row r="19" spans="1:77" x14ac:dyDescent="0.2">
      <c r="A19" s="2" t="s">
        <v>23</v>
      </c>
      <c r="B19" s="47">
        <v>2.3262472262896501</v>
      </c>
      <c r="C19" s="47">
        <v>1.2129766991058606</v>
      </c>
      <c r="D19" s="47">
        <v>-1.454297611113581</v>
      </c>
      <c r="E19" s="47">
        <v>-3.3413515791799435</v>
      </c>
      <c r="F19" s="47">
        <v>-3.4243067473707414</v>
      </c>
      <c r="G19" s="47">
        <v>-2.4796693682173649</v>
      </c>
      <c r="H19" s="47">
        <v>-1.8238001928190206</v>
      </c>
      <c r="I19" s="47">
        <v>-1.1302633271602291</v>
      </c>
      <c r="J19" s="47">
        <v>-3.1329267171001609</v>
      </c>
      <c r="K19" s="47">
        <v>-9.9698015868315117</v>
      </c>
      <c r="L19" s="47">
        <v>-8.7931647747839303</v>
      </c>
      <c r="M19" s="47">
        <v>-8.4884821585699193</v>
      </c>
      <c r="N19" s="47">
        <v>-6.8106013902373652</v>
      </c>
      <c r="O19" s="47">
        <v>-4.1300894830454551</v>
      </c>
      <c r="P19" s="47">
        <v>-2.8197627122870914</v>
      </c>
      <c r="Q19" s="47">
        <v>-2.4446840222708079</v>
      </c>
      <c r="R19" s="47">
        <v>-3.1781135989345075</v>
      </c>
      <c r="S19" s="47">
        <v>-3.4874288753089906</v>
      </c>
      <c r="T19" s="47">
        <v>-3.8891761059136334</v>
      </c>
      <c r="U19" s="47">
        <v>-5.1791180926659717</v>
      </c>
      <c r="V19" s="47">
        <v>-4.961882246742622</v>
      </c>
      <c r="W19" s="47">
        <v>-4.5808694798480332</v>
      </c>
      <c r="X19" s="47">
        <v>-4.2800812039645875</v>
      </c>
      <c r="Y19" s="47">
        <v>-3.5291877918664847</v>
      </c>
      <c r="Z19" s="47">
        <v>-2.5893354777962614</v>
      </c>
      <c r="AA19" s="47">
        <v>-2.2211438817995099</v>
      </c>
      <c r="AB19" s="47">
        <v>-1.9346254932229949</v>
      </c>
      <c r="AC19" s="47">
        <v>-1.6415475305776237</v>
      </c>
      <c r="AD19" s="47">
        <v>-1.5506989700136506</v>
      </c>
      <c r="AE19" s="47">
        <v>-0.58845559867024222</v>
      </c>
      <c r="AF19" s="47">
        <v>-0.68770818019038227</v>
      </c>
      <c r="AG19" s="47">
        <v>-0.52315389855885386</v>
      </c>
      <c r="AH19" s="47">
        <v>-0.35335980848195181</v>
      </c>
      <c r="AI19" s="47">
        <v>-0.17066704670073424</v>
      </c>
      <c r="AJ19" s="47">
        <v>6.7584053364395255E-2</v>
      </c>
      <c r="AK19" s="47">
        <v>0.25068360436062598</v>
      </c>
      <c r="AL19" s="47">
        <v>0.4755622397172749</v>
      </c>
      <c r="AM19" s="47">
        <v>0.71531313492488779</v>
      </c>
      <c r="AN19" s="47">
        <v>0.98262465834545942</v>
      </c>
      <c r="AO19" s="47">
        <v>1.2724600983994732</v>
      </c>
      <c r="AP19" s="47">
        <v>1.5605670936867209</v>
      </c>
      <c r="AQ19" s="47">
        <v>1.8745520034237284</v>
      </c>
      <c r="AR19" s="47">
        <v>2.2069279901499894</v>
      </c>
      <c r="AS19" s="47">
        <v>2.5553064320394334</v>
      </c>
      <c r="AT19" s="47">
        <v>2.9070275463908772</v>
      </c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  <c r="BV19" s="10"/>
      <c r="BW19" s="10"/>
    </row>
    <row r="20" spans="1:77" x14ac:dyDescent="0.2">
      <c r="A20" s="2" t="s">
        <v>24</v>
      </c>
      <c r="B20" s="47">
        <v>4.5240186362024897</v>
      </c>
      <c r="C20" s="47">
        <v>3.1674265484599813</v>
      </c>
      <c r="D20" s="47">
        <v>0.11914813913486921</v>
      </c>
      <c r="E20" s="47">
        <v>-1.9875238248368308</v>
      </c>
      <c r="F20" s="47">
        <v>-2.0952812805706422</v>
      </c>
      <c r="G20" s="47">
        <v>-1.047613217860033</v>
      </c>
      <c r="H20" s="47">
        <v>-0.1611020201784501</v>
      </c>
      <c r="I20" s="47">
        <v>0.53470897817854968</v>
      </c>
      <c r="J20" s="47">
        <v>-1.407289230073816</v>
      </c>
      <c r="K20" s="47">
        <v>-8.6628536057872161</v>
      </c>
      <c r="L20" s="47">
        <v>-7.4595545643922359</v>
      </c>
      <c r="M20" s="47">
        <v>-6.9864344204434587</v>
      </c>
      <c r="N20" s="47">
        <v>-5.4295874723584339</v>
      </c>
      <c r="O20" s="47">
        <v>-2.7875256414931209</v>
      </c>
      <c r="P20" s="47">
        <v>-1.4875321569975886</v>
      </c>
      <c r="Q20" s="47">
        <v>-1.2001594838876175</v>
      </c>
      <c r="R20" s="47">
        <v>-1.8733144255934093</v>
      </c>
      <c r="S20" s="47">
        <v>-2.1113145533338384</v>
      </c>
      <c r="T20" s="47">
        <v>-2.2670180222117988</v>
      </c>
      <c r="U20" s="47">
        <v>-3.3120426324615329</v>
      </c>
      <c r="V20" s="47">
        <v>-2.8036277008916213</v>
      </c>
      <c r="W20" s="47">
        <v>-2.233254107830855</v>
      </c>
      <c r="X20" s="47">
        <v>-1.791297098670162</v>
      </c>
      <c r="Y20" s="47">
        <v>-0.95137015287290083</v>
      </c>
      <c r="Z20" s="47">
        <v>4.5431153622428333E-3</v>
      </c>
      <c r="AA20" s="47">
        <v>0.35920817387720883</v>
      </c>
      <c r="AB20" s="47">
        <v>0.6219684916005308</v>
      </c>
      <c r="AC20" s="47">
        <v>0.87777818520877293</v>
      </c>
      <c r="AD20" s="47">
        <v>0.91960941888985315</v>
      </c>
      <c r="AE20" s="47">
        <v>1.8068034584268304</v>
      </c>
      <c r="AF20" s="47">
        <v>1.6387577924391672</v>
      </c>
      <c r="AG20" s="47">
        <v>1.7265154749776843</v>
      </c>
      <c r="AH20" s="47">
        <v>1.8163568137631021</v>
      </c>
      <c r="AI20" s="47">
        <v>1.9163080152495415</v>
      </c>
      <c r="AJ20" s="47">
        <v>2.0683679923173934</v>
      </c>
      <c r="AK20" s="47">
        <v>2.1616352092731779</v>
      </c>
      <c r="AL20" s="47">
        <v>2.2936699262586835</v>
      </c>
      <c r="AM20" s="47">
        <v>2.4366759597995546</v>
      </c>
      <c r="AN20" s="47">
        <v>2.6027020754898516</v>
      </c>
      <c r="AO20" s="47">
        <v>2.7860648849057377</v>
      </c>
      <c r="AP20" s="47">
        <v>2.9627783140949839</v>
      </c>
      <c r="AQ20" s="47">
        <v>3.1601979141379841</v>
      </c>
      <c r="AR20" s="47">
        <v>3.3701037465073842</v>
      </c>
      <c r="AS20" s="47">
        <v>3.590112802675633</v>
      </c>
      <c r="AT20" s="47">
        <v>3.8076603983395918</v>
      </c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  <c r="BS20" s="10"/>
      <c r="BT20" s="10"/>
      <c r="BU20" s="10"/>
      <c r="BV20" s="10"/>
      <c r="BW20" s="10"/>
    </row>
    <row r="21" spans="1:77" x14ac:dyDescent="0.2">
      <c r="A21" s="2" t="s">
        <v>25</v>
      </c>
      <c r="B21" s="47">
        <v>33.629690897933116</v>
      </c>
      <c r="C21" s="47">
        <v>31.488544069442714</v>
      </c>
      <c r="D21" s="47">
        <v>32.607260652229151</v>
      </c>
      <c r="E21" s="47">
        <v>34.633360827762736</v>
      </c>
      <c r="F21" s="47">
        <v>35.647507640308561</v>
      </c>
      <c r="G21" s="47">
        <v>35.765521795886421</v>
      </c>
      <c r="H21" s="47">
        <v>35.456077503272105</v>
      </c>
      <c r="I21" s="47">
        <v>35.38086337008906</v>
      </c>
      <c r="J21" s="47">
        <v>39.644854901205363</v>
      </c>
      <c r="K21" s="47">
        <v>52.784357913263655</v>
      </c>
      <c r="L21" s="47">
        <v>61.324800595638706</v>
      </c>
      <c r="M21" s="47">
        <v>66.171770992233903</v>
      </c>
      <c r="N21" s="47">
        <v>70.68436421181228</v>
      </c>
      <c r="O21" s="47">
        <v>72.832275688084181</v>
      </c>
      <c r="P21" s="47">
        <v>74.362637445573455</v>
      </c>
      <c r="Q21" s="47">
        <v>73.142629674490195</v>
      </c>
      <c r="R21" s="47">
        <v>77.014560721495755</v>
      </c>
      <c r="S21" s="47">
        <v>76.866345886666181</v>
      </c>
      <c r="T21" s="47">
        <v>78.616253421593825</v>
      </c>
      <c r="U21" s="47">
        <v>80.275668076869763</v>
      </c>
      <c r="V21" s="47">
        <v>81.526913624812849</v>
      </c>
      <c r="W21" s="47">
        <v>82.421532226112561</v>
      </c>
      <c r="X21" s="47">
        <v>82.977964482250613</v>
      </c>
      <c r="Y21" s="47">
        <v>82.744884447819999</v>
      </c>
      <c r="Z21" s="47">
        <v>81.562133642673686</v>
      </c>
      <c r="AA21" s="47">
        <v>80.092389970701177</v>
      </c>
      <c r="AB21" s="47">
        <v>78.45271573127738</v>
      </c>
      <c r="AC21" s="47">
        <v>76.62957007040049</v>
      </c>
      <c r="AD21" s="47">
        <v>74.789419205189887</v>
      </c>
      <c r="AE21" s="47">
        <v>72.05063089480528</v>
      </c>
      <c r="AF21" s="47">
        <v>69.572637730119055</v>
      </c>
      <c r="AG21" s="47">
        <v>67.052856095204945</v>
      </c>
      <c r="AH21" s="47">
        <v>64.479829723381528</v>
      </c>
      <c r="AI21" s="47">
        <v>61.850757848856283</v>
      </c>
      <c r="AJ21" s="47">
        <v>59.117220441726381</v>
      </c>
      <c r="AK21" s="47">
        <v>56.323156238616654</v>
      </c>
      <c r="AL21" s="47">
        <v>53.43424185700146</v>
      </c>
      <c r="AM21" s="47">
        <v>50.434287391362822</v>
      </c>
      <c r="AN21" s="47">
        <v>47.295503471437975</v>
      </c>
      <c r="AO21" s="47">
        <v>43.999378937253027</v>
      </c>
      <c r="AP21" s="47">
        <v>40.564360465081357</v>
      </c>
      <c r="AQ21" s="47">
        <v>36.968085830364302</v>
      </c>
      <c r="AR21" s="47">
        <v>33.191822879984926</v>
      </c>
      <c r="AS21" s="47">
        <v>29.236244805701407</v>
      </c>
      <c r="AT21" s="47">
        <v>25.109950881033864</v>
      </c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  <c r="BS21" s="10"/>
      <c r="BT21" s="10"/>
      <c r="BU21" s="10"/>
      <c r="BV21" s="10"/>
      <c r="BW21" s="10"/>
    </row>
    <row r="22" spans="1:77" x14ac:dyDescent="0.2"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  <c r="BO22" s="10"/>
      <c r="BP22" s="10"/>
      <c r="BQ22" s="10"/>
      <c r="BR22" s="10"/>
      <c r="BS22" s="10"/>
      <c r="BT22" s="10"/>
      <c r="BU22" s="10"/>
      <c r="BV22" s="10"/>
      <c r="BW22" s="10"/>
    </row>
    <row r="23" spans="1:77" x14ac:dyDescent="0.2"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  <c r="BN23" s="10"/>
      <c r="BO23" s="10"/>
      <c r="BP23" s="10"/>
      <c r="BQ23" s="10"/>
      <c r="BR23" s="10"/>
      <c r="BS23" s="10"/>
      <c r="BT23" s="10"/>
      <c r="BU23" s="10"/>
      <c r="BV23" s="10"/>
      <c r="BW23" s="10"/>
    </row>
    <row r="24" spans="1:77" x14ac:dyDescent="0.2">
      <c r="A24" s="25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  <c r="BN24" s="10"/>
      <c r="BO24" s="10"/>
      <c r="BP24" s="10"/>
      <c r="BQ24" s="10"/>
      <c r="BR24" s="10"/>
      <c r="BS24" s="10"/>
      <c r="BT24" s="10"/>
      <c r="BU24" s="10"/>
      <c r="BV24" s="10"/>
      <c r="BW24" s="10"/>
    </row>
    <row r="25" spans="1:77" x14ac:dyDescent="0.2">
      <c r="A25" s="25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  <c r="BN25" s="10"/>
      <c r="BO25" s="10"/>
      <c r="BP25" s="10"/>
      <c r="BQ25" s="10"/>
      <c r="BR25" s="10"/>
      <c r="BS25" s="10"/>
      <c r="BT25" s="10"/>
      <c r="BU25" s="10"/>
      <c r="BV25" s="10"/>
      <c r="BW25" s="10"/>
    </row>
    <row r="26" spans="1:77" x14ac:dyDescent="0.2">
      <c r="A26" s="25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10"/>
      <c r="BN26" s="10"/>
      <c r="BO26" s="10"/>
      <c r="BP26" s="10"/>
      <c r="BQ26" s="10"/>
      <c r="BR26" s="10"/>
      <c r="BS26" s="10"/>
      <c r="BT26" s="10"/>
      <c r="BU26" s="10"/>
      <c r="BV26" s="10"/>
      <c r="BW26" s="10"/>
    </row>
    <row r="27" spans="1:77" x14ac:dyDescent="0.2">
      <c r="A27" s="25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/>
      <c r="BQ27" s="10"/>
      <c r="BR27" s="10"/>
      <c r="BS27" s="10"/>
      <c r="BT27" s="10"/>
      <c r="BU27" s="10"/>
      <c r="BV27" s="10"/>
      <c r="BW27" s="10"/>
    </row>
    <row r="28" spans="1:77" x14ac:dyDescent="0.2">
      <c r="A28" s="26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/>
      <c r="BQ28" s="10"/>
      <c r="BR28" s="10"/>
      <c r="BS28" s="10"/>
      <c r="BT28" s="10"/>
      <c r="BU28" s="10"/>
      <c r="BV28" s="10"/>
      <c r="BW28" s="10"/>
    </row>
  </sheetData>
  <pageMargins left="0.5" right="0.45" top="0.5" bottom="0.5" header="0" footer="0"/>
  <pageSetup scale="18" orientation="landscape" r:id="rId1"/>
  <headerFooter alignWithMargins="0">
    <oddFooter>&amp;L&amp;F&amp;R&amp;D &amp;T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BY28"/>
  <sheetViews>
    <sheetView showOutlineSymbols="0" zoomScale="75" zoomScaleNormal="65" workbookViewId="0">
      <pane xSplit="1" ySplit="7" topLeftCell="B8" activePane="bottomRight" state="frozen"/>
      <selection activeCell="B8" sqref="B8"/>
      <selection pane="topRight" activeCell="B8" sqref="B8"/>
      <selection pane="bottomLeft" activeCell="B8" sqref="B8"/>
      <selection pane="bottomRight" activeCell="B8" sqref="B8"/>
    </sheetView>
  </sheetViews>
  <sheetFormatPr defaultColWidth="6.77734375" defaultRowHeight="15" x14ac:dyDescent="0.2"/>
  <cols>
    <col min="1" max="1" width="43.77734375" style="2" customWidth="1"/>
    <col min="2" max="77" width="6.109375" style="2" bestFit="1" customWidth="1"/>
    <col min="78" max="16384" width="6.77734375" style="2"/>
  </cols>
  <sheetData>
    <row r="1" spans="1:75" ht="15.75" x14ac:dyDescent="0.25">
      <c r="A1" s="1"/>
    </row>
    <row r="2" spans="1:75" ht="15.75" x14ac:dyDescent="0.25">
      <c r="A2" s="1"/>
    </row>
    <row r="3" spans="1:75" ht="18" x14ac:dyDescent="0.25">
      <c r="A3" s="18" t="s">
        <v>0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S3" s="4"/>
      <c r="BT3" s="4"/>
      <c r="BU3" s="4"/>
    </row>
    <row r="4" spans="1:75" ht="18" x14ac:dyDescent="0.25">
      <c r="A4" s="24" t="s">
        <v>36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S4" s="4"/>
      <c r="BT4" s="4"/>
      <c r="BU4" s="4"/>
    </row>
    <row r="5" spans="1:75" ht="18" x14ac:dyDescent="0.25">
      <c r="A5" s="18" t="s">
        <v>1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S5" s="4"/>
      <c r="BT5" s="4"/>
      <c r="BU5" s="4"/>
    </row>
    <row r="6" spans="1:75" ht="15.75" x14ac:dyDescent="0.25">
      <c r="A6" s="6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S6" s="7"/>
      <c r="BT6" s="7"/>
      <c r="BU6" s="7"/>
    </row>
    <row r="7" spans="1:75" s="8" customFormat="1" x14ac:dyDescent="0.2">
      <c r="B7" s="9">
        <v>2000</v>
      </c>
      <c r="C7" s="9">
        <v>2001</v>
      </c>
      <c r="D7" s="9">
        <v>2002</v>
      </c>
      <c r="E7" s="9">
        <v>2003</v>
      </c>
      <c r="F7" s="9">
        <v>2004</v>
      </c>
      <c r="G7" s="9">
        <v>2005</v>
      </c>
      <c r="H7" s="9">
        <v>2006</v>
      </c>
      <c r="I7" s="9">
        <v>2007</v>
      </c>
      <c r="J7" s="9">
        <v>2008</v>
      </c>
      <c r="K7" s="9">
        <v>2009</v>
      </c>
      <c r="L7" s="9">
        <v>2010</v>
      </c>
      <c r="M7" s="9">
        <v>2011</v>
      </c>
      <c r="N7" s="9">
        <v>2012</v>
      </c>
      <c r="O7" s="9">
        <v>2013</v>
      </c>
      <c r="P7" s="9">
        <v>2014</v>
      </c>
      <c r="Q7" s="9">
        <v>2015</v>
      </c>
      <c r="R7" s="9">
        <v>2016</v>
      </c>
      <c r="S7" s="9">
        <v>2017</v>
      </c>
      <c r="T7" s="9">
        <v>2018</v>
      </c>
      <c r="U7" s="9">
        <v>2019</v>
      </c>
      <c r="V7" s="9">
        <v>2020</v>
      </c>
      <c r="W7" s="9">
        <v>2021</v>
      </c>
      <c r="X7" s="9">
        <v>2022</v>
      </c>
      <c r="Y7" s="9">
        <v>2023</v>
      </c>
      <c r="Z7" s="9">
        <v>2024</v>
      </c>
      <c r="AA7" s="9">
        <v>2025</v>
      </c>
      <c r="AB7" s="9">
        <v>2026</v>
      </c>
      <c r="AC7" s="9">
        <v>2027</v>
      </c>
      <c r="AD7" s="9">
        <v>2028</v>
      </c>
      <c r="AE7" s="9">
        <v>2029</v>
      </c>
      <c r="AF7" s="9">
        <v>2030</v>
      </c>
      <c r="AG7" s="9">
        <v>2031</v>
      </c>
      <c r="AH7" s="9">
        <v>2032</v>
      </c>
      <c r="AI7" s="9">
        <v>2033</v>
      </c>
      <c r="AJ7" s="9">
        <v>2034</v>
      </c>
      <c r="AK7" s="9">
        <v>2035</v>
      </c>
      <c r="AL7" s="9">
        <v>2036</v>
      </c>
      <c r="AM7" s="9">
        <v>2037</v>
      </c>
      <c r="AN7" s="9">
        <v>2038</v>
      </c>
      <c r="AO7" s="9">
        <v>2039</v>
      </c>
      <c r="AP7" s="9">
        <v>2040</v>
      </c>
      <c r="AQ7" s="9">
        <v>2041</v>
      </c>
      <c r="AR7" s="9">
        <v>2042</v>
      </c>
      <c r="AS7" s="9">
        <v>2043</v>
      </c>
      <c r="AT7" s="9">
        <v>2044</v>
      </c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</row>
    <row r="8" spans="1:75" x14ac:dyDescent="0.2">
      <c r="A8" s="2" t="s">
        <v>14</v>
      </c>
      <c r="B8" s="48">
        <v>19.963858388298053</v>
      </c>
      <c r="C8" s="48">
        <v>18.87589760700142</v>
      </c>
      <c r="D8" s="48">
        <v>17.056721119323097</v>
      </c>
      <c r="E8" s="48">
        <v>15.763430761457409</v>
      </c>
      <c r="F8" s="48">
        <v>15.593218726281652</v>
      </c>
      <c r="G8" s="48">
        <v>16.762753289996574</v>
      </c>
      <c r="H8" s="48">
        <v>17.660438418610717</v>
      </c>
      <c r="I8" s="48">
        <v>18.03242620517268</v>
      </c>
      <c r="J8" s="48">
        <v>17.231994728601016</v>
      </c>
      <c r="K8" s="48">
        <v>14.719580129470735</v>
      </c>
      <c r="L8" s="48">
        <v>14.700912406389428</v>
      </c>
      <c r="M8" s="48">
        <v>15.045205833642971</v>
      </c>
      <c r="N8" s="48">
        <v>15.352031619024329</v>
      </c>
      <c r="O8" s="48">
        <v>16.867387755544318</v>
      </c>
      <c r="P8" s="48">
        <v>17.581182864000127</v>
      </c>
      <c r="Q8" s="48">
        <v>18.122344079236115</v>
      </c>
      <c r="R8" s="48">
        <v>17.764360780854915</v>
      </c>
      <c r="S8" s="48">
        <v>17.38117754065383</v>
      </c>
      <c r="T8" s="48">
        <v>16.621680718673971</v>
      </c>
      <c r="U8" s="48">
        <v>16.311043914389771</v>
      </c>
      <c r="V8" s="48">
        <v>16.428881769025093</v>
      </c>
      <c r="W8" s="48">
        <v>16.62341374970778</v>
      </c>
      <c r="X8" s="48">
        <v>16.847942471277165</v>
      </c>
      <c r="Y8" s="48">
        <v>17.173198002629928</v>
      </c>
      <c r="Z8" s="48">
        <v>17.568145780691086</v>
      </c>
      <c r="AA8" s="48">
        <v>17.739216453298368</v>
      </c>
      <c r="AB8" s="48">
        <v>17.852939549496842</v>
      </c>
      <c r="AC8" s="48">
        <v>17.93942193279473</v>
      </c>
      <c r="AD8" s="48">
        <v>18.114981758678329</v>
      </c>
      <c r="AE8" s="48">
        <v>18.303336156424287</v>
      </c>
      <c r="AF8" s="48">
        <v>18.339908085571167</v>
      </c>
      <c r="AG8" s="48">
        <v>18.387757682004136</v>
      </c>
      <c r="AH8" s="48">
        <v>18.439346592081058</v>
      </c>
      <c r="AI8" s="48">
        <v>18.49538027086798</v>
      </c>
      <c r="AJ8" s="48">
        <v>18.588547503225598</v>
      </c>
      <c r="AK8" s="48">
        <v>18.621356022773622</v>
      </c>
      <c r="AL8" s="48">
        <v>18.688069066953066</v>
      </c>
      <c r="AM8" s="48">
        <v>18.759364125505726</v>
      </c>
      <c r="AN8" s="48">
        <v>18.83591132973654</v>
      </c>
      <c r="AO8" s="48">
        <v>18.918630159662744</v>
      </c>
      <c r="AP8" s="48">
        <v>18.998398244472135</v>
      </c>
      <c r="AQ8" s="48">
        <v>19.081716551253141</v>
      </c>
      <c r="AR8" s="48">
        <v>19.16852929466371</v>
      </c>
      <c r="AS8" s="48">
        <v>19.259581913075955</v>
      </c>
      <c r="AT8" s="48">
        <v>19.354421698555623</v>
      </c>
    </row>
    <row r="9" spans="1:75" x14ac:dyDescent="0.2">
      <c r="A9" s="2" t="s">
        <v>6</v>
      </c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0"/>
      <c r="BP9" s="10"/>
      <c r="BQ9" s="10"/>
      <c r="BR9" s="10"/>
      <c r="BS9" s="10"/>
      <c r="BT9" s="10"/>
      <c r="BU9" s="10"/>
      <c r="BV9" s="10"/>
      <c r="BW9" s="10"/>
    </row>
    <row r="10" spans="1:75" x14ac:dyDescent="0.2">
      <c r="A10" s="2" t="s">
        <v>15</v>
      </c>
      <c r="B10" s="48">
        <v>6.0608784287606623</v>
      </c>
      <c r="C10" s="48">
        <v>6.1555685579249522</v>
      </c>
      <c r="D10" s="48">
        <v>6.7588059004538863</v>
      </c>
      <c r="E10" s="48">
        <v>7.3002141093978512</v>
      </c>
      <c r="F10" s="48">
        <v>7.4266933353694871</v>
      </c>
      <c r="G10" s="48">
        <v>7.537944250484867</v>
      </c>
      <c r="H10" s="48">
        <v>7.4599421885217581</v>
      </c>
      <c r="I10" s="48">
        <v>7.3089369384589293</v>
      </c>
      <c r="J10" s="48">
        <v>7.7474846868342526</v>
      </c>
      <c r="K10" s="48">
        <v>8.5235312252116842</v>
      </c>
      <c r="L10" s="48">
        <v>8.8765961321258864</v>
      </c>
      <c r="M10" s="48">
        <v>8.4885344109785343</v>
      </c>
      <c r="N10" s="48">
        <v>8.0494086192475596</v>
      </c>
      <c r="O10" s="48">
        <v>6.974591349500475</v>
      </c>
      <c r="P10" s="48">
        <v>6.52514604589956</v>
      </c>
      <c r="Q10" s="48">
        <v>6.4939097584330074</v>
      </c>
      <c r="R10" s="48">
        <v>6.4430224651894932</v>
      </c>
      <c r="S10" s="48">
        <v>6.2904197224439322</v>
      </c>
      <c r="T10" s="48">
        <v>6.2974974623309112</v>
      </c>
      <c r="U10" s="48">
        <v>6.4487311137386065</v>
      </c>
      <c r="V10" s="48">
        <v>6.4273580523573184</v>
      </c>
      <c r="W10" s="48">
        <v>6.0041400277326753</v>
      </c>
      <c r="X10" s="48">
        <v>5.6010384531750486</v>
      </c>
      <c r="Y10" s="48">
        <v>5.2677914804120602</v>
      </c>
      <c r="Z10" s="48">
        <v>4.977395049686411</v>
      </c>
      <c r="AA10" s="48">
        <v>4.6416089152465094</v>
      </c>
      <c r="AB10" s="48">
        <v>4.3922449415579417</v>
      </c>
      <c r="AC10" s="48">
        <v>4.1733479111053571</v>
      </c>
      <c r="AD10" s="48">
        <v>3.9790974003263293</v>
      </c>
      <c r="AE10" s="48">
        <v>3.8103764290836186</v>
      </c>
      <c r="AF10" s="48">
        <v>3.7424315925442015</v>
      </c>
      <c r="AG10" s="48">
        <v>3.7203936907767234</v>
      </c>
      <c r="AH10" s="48">
        <v>3.7102402297362342</v>
      </c>
      <c r="AI10" s="48">
        <v>3.7060412672862668</v>
      </c>
      <c r="AJ10" s="48">
        <v>3.7040520582414178</v>
      </c>
      <c r="AK10" s="48">
        <v>3.7036650884457303</v>
      </c>
      <c r="AL10" s="48">
        <v>3.7035917655371646</v>
      </c>
      <c r="AM10" s="48">
        <v>3.7036035506213523</v>
      </c>
      <c r="AN10" s="48">
        <v>3.7034052050565016</v>
      </c>
      <c r="AO10" s="48">
        <v>3.7030235691374163</v>
      </c>
      <c r="AP10" s="48">
        <v>3.7028400560170538</v>
      </c>
      <c r="AQ10" s="48">
        <v>3.7026111657702914</v>
      </c>
      <c r="AR10" s="48">
        <v>3.7020423850310591</v>
      </c>
      <c r="AS10" s="48">
        <v>3.7016099421684689</v>
      </c>
      <c r="AT10" s="48">
        <v>3.7013429131642765</v>
      </c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  <c r="BO10" s="10"/>
      <c r="BP10" s="10"/>
      <c r="BQ10" s="10"/>
      <c r="BR10" s="10"/>
      <c r="BS10" s="10"/>
      <c r="BT10" s="10"/>
      <c r="BU10" s="10"/>
      <c r="BV10" s="10"/>
      <c r="BW10" s="10"/>
    </row>
    <row r="11" spans="1:75" x14ac:dyDescent="0.2">
      <c r="A11" s="2" t="s">
        <v>7</v>
      </c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  <c r="AG11" s="30"/>
      <c r="AH11" s="30"/>
      <c r="AI11" s="30"/>
      <c r="AJ11" s="30"/>
      <c r="AK11" s="30"/>
      <c r="AL11" s="30"/>
      <c r="AM11" s="30"/>
      <c r="AN11" s="30"/>
      <c r="AO11" s="30"/>
      <c r="AP11" s="30"/>
      <c r="AQ11" s="30"/>
      <c r="AR11" s="30"/>
      <c r="AS11" s="30"/>
      <c r="AT11" s="3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  <c r="BO11" s="10"/>
      <c r="BP11" s="10"/>
      <c r="BQ11" s="10"/>
      <c r="BR11" s="10"/>
      <c r="BS11" s="10"/>
      <c r="BT11" s="10"/>
      <c r="BU11" s="10"/>
      <c r="BV11" s="10"/>
      <c r="BW11" s="10"/>
    </row>
    <row r="12" spans="1:75" x14ac:dyDescent="0.2">
      <c r="A12" s="2" t="s">
        <v>16</v>
      </c>
      <c r="B12" s="48">
        <v>4.0027713606284321</v>
      </c>
      <c r="C12" s="48">
        <v>4.0783061449773239</v>
      </c>
      <c r="D12" s="48">
        <v>4.1647728105614563</v>
      </c>
      <c r="E12" s="48">
        <v>4.1608404389668996</v>
      </c>
      <c r="F12" s="48">
        <v>4.0766982244462389</v>
      </c>
      <c r="G12" s="48">
        <v>4.0373980078057699</v>
      </c>
      <c r="H12" s="48">
        <v>4.0349760484773869</v>
      </c>
      <c r="I12" s="48">
        <v>4.0828683312771341</v>
      </c>
      <c r="J12" s="48">
        <v>4.1790334676535013</v>
      </c>
      <c r="K12" s="48">
        <v>4.7391286738570324</v>
      </c>
      <c r="L12" s="48">
        <v>4.7632956265349629</v>
      </c>
      <c r="M12" s="48">
        <v>4.7348716015526007</v>
      </c>
      <c r="N12" s="48">
        <v>4.810277843592365</v>
      </c>
      <c r="O12" s="48">
        <v>4.910148341098215</v>
      </c>
      <c r="P12" s="48">
        <v>4.9160957678801767</v>
      </c>
      <c r="Q12" s="48">
        <v>4.9176900797079082</v>
      </c>
      <c r="R12" s="48">
        <v>4.9482162915402519</v>
      </c>
      <c r="S12" s="48">
        <v>4.9226705503172745</v>
      </c>
      <c r="T12" s="48">
        <v>4.9018649759718658</v>
      </c>
      <c r="U12" s="48">
        <v>4.9401359639026223</v>
      </c>
      <c r="V12" s="48">
        <v>4.9661012852272792</v>
      </c>
      <c r="W12" s="48">
        <v>4.9974556079280612</v>
      </c>
      <c r="X12" s="48">
        <v>5.0355843278194845</v>
      </c>
      <c r="Y12" s="48">
        <v>5.0761323929811049</v>
      </c>
      <c r="Z12" s="48">
        <v>5.1172483316226476</v>
      </c>
      <c r="AA12" s="48">
        <v>5.1564558969472198</v>
      </c>
      <c r="AB12" s="48">
        <v>5.1977194956259369</v>
      </c>
      <c r="AC12" s="48">
        <v>5.2392696296695069</v>
      </c>
      <c r="AD12" s="48">
        <v>5.2847451211967478</v>
      </c>
      <c r="AE12" s="48">
        <v>5.3247703790403156</v>
      </c>
      <c r="AF12" s="48">
        <v>5.3780283925481109</v>
      </c>
      <c r="AG12" s="48">
        <v>5.4020597278977842</v>
      </c>
      <c r="AH12" s="48">
        <v>5.4225478066323731</v>
      </c>
      <c r="AI12" s="48">
        <v>5.4383367579513768</v>
      </c>
      <c r="AJ12" s="48">
        <v>5.4483104999488745</v>
      </c>
      <c r="AK12" s="48">
        <v>5.451547778131431</v>
      </c>
      <c r="AL12" s="48">
        <v>5.4507478835387886</v>
      </c>
      <c r="AM12" s="48">
        <v>5.447834044998225</v>
      </c>
      <c r="AN12" s="48">
        <v>5.4416544298937133</v>
      </c>
      <c r="AO12" s="48">
        <v>5.4288401582556221</v>
      </c>
      <c r="AP12" s="48">
        <v>5.4114274539398304</v>
      </c>
      <c r="AQ12" s="48">
        <v>5.3899147542039003</v>
      </c>
      <c r="AR12" s="48">
        <v>5.3648265494621654</v>
      </c>
      <c r="AS12" s="48">
        <v>5.3387655703549992</v>
      </c>
      <c r="AT12" s="48">
        <v>5.3133006715567443</v>
      </c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  <c r="BO12" s="10"/>
      <c r="BP12" s="10"/>
      <c r="BQ12" s="10"/>
      <c r="BR12" s="10"/>
      <c r="BS12" s="10"/>
      <c r="BT12" s="10"/>
      <c r="BU12" s="10"/>
      <c r="BV12" s="10"/>
      <c r="BW12" s="10"/>
    </row>
    <row r="13" spans="1:75" x14ac:dyDescent="0.2">
      <c r="A13" s="12" t="s">
        <v>17</v>
      </c>
      <c r="B13" s="48">
        <v>1.9135335759982375</v>
      </c>
      <c r="C13" s="48">
        <v>2.0409163404800488</v>
      </c>
      <c r="D13" s="48">
        <v>2.0960684221848607</v>
      </c>
      <c r="E13" s="48">
        <v>2.1732016378716486</v>
      </c>
      <c r="F13" s="48">
        <v>2.1969206895733322</v>
      </c>
      <c r="G13" s="48">
        <v>2.290950479706475</v>
      </c>
      <c r="H13" s="48">
        <v>2.3837977415537148</v>
      </c>
      <c r="I13" s="48">
        <v>2.6035709589766149</v>
      </c>
      <c r="J13" s="48">
        <v>2.6340725611240994</v>
      </c>
      <c r="K13" s="48">
        <v>2.9725580892768724</v>
      </c>
      <c r="L13" s="48">
        <v>3.0348852967218827</v>
      </c>
      <c r="M13" s="48">
        <v>3.1346415876333515</v>
      </c>
      <c r="N13" s="48">
        <v>2.9199364087605919</v>
      </c>
      <c r="O13" s="48">
        <v>2.9890332995006097</v>
      </c>
      <c r="P13" s="48">
        <v>2.9401694580400157</v>
      </c>
      <c r="Q13" s="48">
        <v>3.0106395873687597</v>
      </c>
      <c r="R13" s="48">
        <v>3.1979927429559898</v>
      </c>
      <c r="S13" s="48">
        <v>3.1002891113619873</v>
      </c>
      <c r="T13" s="48">
        <v>2.9050943224857275</v>
      </c>
      <c r="U13" s="48">
        <v>3.0598224680945236</v>
      </c>
      <c r="V13" s="48">
        <v>3.0845408391420839</v>
      </c>
      <c r="W13" s="48">
        <v>3.1168128967588484</v>
      </c>
      <c r="X13" s="48">
        <v>3.335406444289152</v>
      </c>
      <c r="Y13" s="48">
        <v>3.2656580031725357</v>
      </c>
      <c r="Z13" s="48">
        <v>3.177948010135466</v>
      </c>
      <c r="AA13" s="48">
        <v>3.4157474042638456</v>
      </c>
      <c r="AB13" s="48">
        <v>3.5181342230543526</v>
      </c>
      <c r="AC13" s="48">
        <v>3.6278883973420557</v>
      </c>
      <c r="AD13" s="48">
        <v>3.9023112796883903</v>
      </c>
      <c r="AE13" s="48">
        <v>3.6136267152277455</v>
      </c>
      <c r="AF13" s="48">
        <v>3.801704896511803</v>
      </c>
      <c r="AG13" s="48">
        <v>3.8754872267499398</v>
      </c>
      <c r="AH13" s="48">
        <v>3.9483158917254415</v>
      </c>
      <c r="AI13" s="48">
        <v>4.016043135775603</v>
      </c>
      <c r="AJ13" s="48">
        <v>4.0706233258113391</v>
      </c>
      <c r="AK13" s="48">
        <v>4.1280811308562031</v>
      </c>
      <c r="AL13" s="48">
        <v>4.1818530310890587</v>
      </c>
      <c r="AM13" s="48">
        <v>4.2282791153656598</v>
      </c>
      <c r="AN13" s="48">
        <v>4.257973384440799</v>
      </c>
      <c r="AO13" s="48">
        <v>4.2815370437490827</v>
      </c>
      <c r="AP13" s="48">
        <v>4.3113065854151991</v>
      </c>
      <c r="AQ13" s="48">
        <v>4.326355012900331</v>
      </c>
      <c r="AR13" s="48">
        <v>4.3356967449532462</v>
      </c>
      <c r="AS13" s="48">
        <v>4.3389890367156569</v>
      </c>
      <c r="AT13" s="48">
        <v>4.346144311876059</v>
      </c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  <c r="BO13" s="10"/>
      <c r="BP13" s="10"/>
      <c r="BQ13" s="10"/>
      <c r="BR13" s="10"/>
      <c r="BS13" s="10"/>
      <c r="BT13" s="10"/>
      <c r="BU13" s="10"/>
      <c r="BV13" s="10"/>
      <c r="BW13" s="10"/>
    </row>
    <row r="14" spans="1:75" x14ac:dyDescent="0.2">
      <c r="A14" s="2" t="s">
        <v>18</v>
      </c>
      <c r="B14" s="48">
        <v>1.1624335719304952</v>
      </c>
      <c r="C14" s="48">
        <v>1.226457167298064</v>
      </c>
      <c r="D14" s="48">
        <v>1.3577273310206512</v>
      </c>
      <c r="E14" s="48">
        <v>1.4212215304374896</v>
      </c>
      <c r="F14" s="48">
        <v>1.4616087056672487</v>
      </c>
      <c r="G14" s="48">
        <v>1.4144187255711542</v>
      </c>
      <c r="H14" s="48">
        <v>1.3253348694995342</v>
      </c>
      <c r="I14" s="48">
        <v>1.3385560258484468</v>
      </c>
      <c r="J14" s="48">
        <v>1.3751874585541393</v>
      </c>
      <c r="K14" s="48">
        <v>1.7546340606069446</v>
      </c>
      <c r="L14" s="48">
        <v>1.8541351453089945</v>
      </c>
      <c r="M14" s="48">
        <v>1.7959414103971172</v>
      </c>
      <c r="N14" s="48">
        <v>1.5697748761473274</v>
      </c>
      <c r="O14" s="48">
        <v>1.613082386931014</v>
      </c>
      <c r="P14" s="48">
        <v>1.7541807594657355</v>
      </c>
      <c r="Q14" s="48">
        <v>1.9503783547612996</v>
      </c>
      <c r="R14" s="48">
        <v>2.001939064870494</v>
      </c>
      <c r="S14" s="48">
        <v>1.9638289946954834</v>
      </c>
      <c r="T14" s="48">
        <v>1.942531497435664</v>
      </c>
      <c r="U14" s="48">
        <v>1.986564152178294</v>
      </c>
      <c r="V14" s="48">
        <v>1.8848238903831602</v>
      </c>
      <c r="W14" s="48">
        <v>1.5796012940497393</v>
      </c>
      <c r="X14" s="48">
        <v>1.4580829147728913</v>
      </c>
      <c r="Y14" s="48">
        <v>1.450872303463296</v>
      </c>
      <c r="Z14" s="48">
        <v>1.4073861645963506</v>
      </c>
      <c r="AA14" s="48">
        <v>1.3806485641364823</v>
      </c>
      <c r="AB14" s="48">
        <v>1.3842750137921644</v>
      </c>
      <c r="AC14" s="48">
        <v>1.3642869114892673</v>
      </c>
      <c r="AD14" s="48">
        <v>1.3440224798974278</v>
      </c>
      <c r="AE14" s="48">
        <v>1.3234152507709875</v>
      </c>
      <c r="AF14" s="48">
        <v>1.2978394117675061</v>
      </c>
      <c r="AG14" s="48">
        <v>1.2724940238479838</v>
      </c>
      <c r="AH14" s="48">
        <v>1.2493269129531219</v>
      </c>
      <c r="AI14" s="48">
        <v>1.225989405882177</v>
      </c>
      <c r="AJ14" s="48">
        <v>1.2029128967784051</v>
      </c>
      <c r="AK14" s="48">
        <v>1.1797860156716706</v>
      </c>
      <c r="AL14" s="48">
        <v>1.1568190042041517</v>
      </c>
      <c r="AM14" s="48">
        <v>1.1342840875837035</v>
      </c>
      <c r="AN14" s="48">
        <v>1.1120738009169877</v>
      </c>
      <c r="AO14" s="48">
        <v>1.0899398247118168</v>
      </c>
      <c r="AP14" s="48">
        <v>1.0679574095934041</v>
      </c>
      <c r="AQ14" s="48">
        <v>1.0460225992921763</v>
      </c>
      <c r="AR14" s="48">
        <v>1.0239449786937287</v>
      </c>
      <c r="AS14" s="48">
        <v>1.001968710692531</v>
      </c>
      <c r="AT14" s="48">
        <v>0.98017249024986375</v>
      </c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/>
      <c r="BO14" s="10"/>
      <c r="BP14" s="10"/>
      <c r="BQ14" s="10"/>
      <c r="BR14" s="10"/>
      <c r="BS14" s="10"/>
      <c r="BT14" s="10"/>
      <c r="BU14" s="10"/>
      <c r="BV14" s="10"/>
      <c r="BW14" s="10"/>
    </row>
    <row r="15" spans="1:75" x14ac:dyDescent="0.2">
      <c r="A15" s="2" t="s">
        <v>19</v>
      </c>
      <c r="B15" s="48">
        <v>2.3002228147777366</v>
      </c>
      <c r="C15" s="48">
        <v>2.2072228478610492</v>
      </c>
      <c r="D15" s="48">
        <v>2.5601985159673779</v>
      </c>
      <c r="E15" s="48">
        <v>2.6954768696203528</v>
      </c>
      <c r="F15" s="48">
        <v>2.5265790517959896</v>
      </c>
      <c r="G15" s="48">
        <v>2.529655044288341</v>
      </c>
      <c r="H15" s="48">
        <v>2.6174895907367741</v>
      </c>
      <c r="I15" s="48">
        <v>2.1637849724330063</v>
      </c>
      <c r="J15" s="48">
        <v>2.7035057845088422</v>
      </c>
      <c r="K15" s="48">
        <v>5.3925816863054159</v>
      </c>
      <c r="L15" s="48">
        <v>3.6315547700899358</v>
      </c>
      <c r="M15" s="48">
        <v>3.8776512435248263</v>
      </c>
      <c r="N15" s="48">
        <v>3.4322213436349194</v>
      </c>
      <c r="O15" s="48">
        <v>3.168058020007122</v>
      </c>
      <c r="P15" s="48">
        <v>2.9331229897122282</v>
      </c>
      <c r="Q15" s="48">
        <v>2.9498857828527552</v>
      </c>
      <c r="R15" s="48">
        <v>3.046504641892096</v>
      </c>
      <c r="S15" s="48">
        <v>3.2152837151689955</v>
      </c>
      <c r="T15" s="48">
        <v>2.8417104826616009</v>
      </c>
      <c r="U15" s="48">
        <v>3.1878328489372563</v>
      </c>
      <c r="V15" s="48">
        <v>2.869685402806871</v>
      </c>
      <c r="W15" s="48">
        <v>3.1586580310693098</v>
      </c>
      <c r="X15" s="48">
        <v>3.2091274298907546</v>
      </c>
      <c r="Y15" s="48">
        <v>3.0641139754738318</v>
      </c>
      <c r="Z15" s="48">
        <v>2.883625109287971</v>
      </c>
      <c r="AA15" s="48">
        <v>2.7855474988271003</v>
      </c>
      <c r="AB15" s="48">
        <v>2.7385973838659159</v>
      </c>
      <c r="AC15" s="48">
        <v>2.6568508979797691</v>
      </c>
      <c r="AD15" s="48">
        <v>2.6851960586795878</v>
      </c>
      <c r="AE15" s="48">
        <v>2.4243439238747868</v>
      </c>
      <c r="AF15" s="48">
        <v>2.5040949754253155</v>
      </c>
      <c r="AG15" s="48">
        <v>2.4799371405318098</v>
      </c>
      <c r="AH15" s="48">
        <v>2.4575794193803602</v>
      </c>
      <c r="AI15" s="48">
        <v>2.436971225128127</v>
      </c>
      <c r="AJ15" s="48">
        <v>2.4173125014466388</v>
      </c>
      <c r="AK15" s="48">
        <v>2.3981845923534983</v>
      </c>
      <c r="AL15" s="48">
        <v>2.3797073900306094</v>
      </c>
      <c r="AM15" s="48">
        <v>2.3622011857716929</v>
      </c>
      <c r="AN15" s="48">
        <v>2.3453154133150109</v>
      </c>
      <c r="AO15" s="48">
        <v>2.3288887460618057</v>
      </c>
      <c r="AP15" s="48">
        <v>2.3127596039070348</v>
      </c>
      <c r="AQ15" s="48">
        <v>2.2968631531626489</v>
      </c>
      <c r="AR15" s="48">
        <v>2.2807010917472299</v>
      </c>
      <c r="AS15" s="48">
        <v>2.2643550567569539</v>
      </c>
      <c r="AT15" s="48">
        <v>2.2481482140421898</v>
      </c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0"/>
      <c r="BS15" s="10"/>
      <c r="BT15" s="10"/>
      <c r="BU15" s="10"/>
      <c r="BV15" s="10"/>
      <c r="BW15" s="10"/>
    </row>
    <row r="16" spans="1:75" x14ac:dyDescent="0.2">
      <c r="A16" s="2" t="s">
        <v>20</v>
      </c>
      <c r="B16" s="48">
        <v>9.3789613233349023</v>
      </c>
      <c r="C16" s="48">
        <v>9.5529025006164865</v>
      </c>
      <c r="D16" s="48">
        <v>10.178767079734344</v>
      </c>
      <c r="E16" s="48">
        <v>10.450740476896391</v>
      </c>
      <c r="F16" s="48">
        <v>10.261806671482807</v>
      </c>
      <c r="G16" s="48">
        <v>10.272422257371741</v>
      </c>
      <c r="H16" s="48">
        <v>10.361598250267408</v>
      </c>
      <c r="I16" s="48">
        <v>10.188780288535202</v>
      </c>
      <c r="J16" s="48">
        <v>10.891799271840583</v>
      </c>
      <c r="K16" s="48">
        <v>14.858902510046265</v>
      </c>
      <c r="L16" s="48">
        <v>13.283870838655776</v>
      </c>
      <c r="M16" s="48">
        <v>13.543105843107897</v>
      </c>
      <c r="N16" s="48">
        <v>12.732210472135202</v>
      </c>
      <c r="O16" s="48">
        <v>12.68032204753696</v>
      </c>
      <c r="P16" s="48">
        <v>12.543568975098154</v>
      </c>
      <c r="Q16" s="48">
        <v>12.828593804690724</v>
      </c>
      <c r="R16" s="48">
        <v>13.19465274125883</v>
      </c>
      <c r="S16" s="48">
        <v>13.202072371543736</v>
      </c>
      <c r="T16" s="48">
        <v>12.591201278554855</v>
      </c>
      <c r="U16" s="48">
        <v>13.1743554331127</v>
      </c>
      <c r="V16" s="48">
        <v>12.805151417559395</v>
      </c>
      <c r="W16" s="48">
        <v>12.852527829805959</v>
      </c>
      <c r="X16" s="48">
        <v>13.038201116772283</v>
      </c>
      <c r="Y16" s="48">
        <v>12.856776675090769</v>
      </c>
      <c r="Z16" s="48">
        <v>12.586207615642437</v>
      </c>
      <c r="AA16" s="48">
        <v>12.738399364174647</v>
      </c>
      <c r="AB16" s="48">
        <v>12.838726116338369</v>
      </c>
      <c r="AC16" s="48">
        <v>12.888295836480596</v>
      </c>
      <c r="AD16" s="48">
        <v>13.216274939462149</v>
      </c>
      <c r="AE16" s="48">
        <v>12.686156268913834</v>
      </c>
      <c r="AF16" s="48">
        <v>12.981667676252737</v>
      </c>
      <c r="AG16" s="48">
        <v>13.029978119027518</v>
      </c>
      <c r="AH16" s="48">
        <v>13.077770030691296</v>
      </c>
      <c r="AI16" s="48">
        <v>13.117340524737287</v>
      </c>
      <c r="AJ16" s="48">
        <v>13.139159223985256</v>
      </c>
      <c r="AK16" s="48">
        <v>13.157599517012802</v>
      </c>
      <c r="AL16" s="48">
        <v>13.169127308862604</v>
      </c>
      <c r="AM16" s="48">
        <v>13.17259843371928</v>
      </c>
      <c r="AN16" s="48">
        <v>13.157017028566512</v>
      </c>
      <c r="AO16" s="48">
        <v>13.129205772778327</v>
      </c>
      <c r="AP16" s="48">
        <v>13.103451052855469</v>
      </c>
      <c r="AQ16" s="48">
        <v>13.059155519559058</v>
      </c>
      <c r="AR16" s="48">
        <v>13.00516936485637</v>
      </c>
      <c r="AS16" s="48">
        <v>12.94407837452014</v>
      </c>
      <c r="AT16" s="48">
        <v>12.887765687724858</v>
      </c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  <c r="BW16" s="10"/>
    </row>
    <row r="17" spans="1:77" x14ac:dyDescent="0.2">
      <c r="A17" s="2" t="s">
        <v>21</v>
      </c>
      <c r="B17" s="48">
        <v>2.19777140991284</v>
      </c>
      <c r="C17" s="48">
        <v>1.9544498493541205</v>
      </c>
      <c r="D17" s="48">
        <v>1.5734457502484502</v>
      </c>
      <c r="E17" s="48">
        <v>1.3538277543431128</v>
      </c>
      <c r="F17" s="48">
        <v>1.3290254668000991</v>
      </c>
      <c r="G17" s="48">
        <v>1.4320561503573319</v>
      </c>
      <c r="H17" s="48">
        <v>1.6626981726405705</v>
      </c>
      <c r="I17" s="48">
        <v>1.6649723053387788</v>
      </c>
      <c r="J17" s="48">
        <v>1.7256374870263449</v>
      </c>
      <c r="K17" s="48">
        <v>1.3069479810442965</v>
      </c>
      <c r="L17" s="48">
        <v>1.3336102103916945</v>
      </c>
      <c r="M17" s="48">
        <v>1.5020477381264608</v>
      </c>
      <c r="N17" s="48">
        <v>1.3810139178789311</v>
      </c>
      <c r="O17" s="48">
        <v>1.3425638415523342</v>
      </c>
      <c r="P17" s="48">
        <v>1.3322305552895028</v>
      </c>
      <c r="Q17" s="48">
        <v>1.2445245383831904</v>
      </c>
      <c r="R17" s="48">
        <v>1.3047991733410982</v>
      </c>
      <c r="S17" s="48">
        <v>1.3761143219751524</v>
      </c>
      <c r="T17" s="48">
        <v>1.6221580837018346</v>
      </c>
      <c r="U17" s="48">
        <v>1.8670754602044388</v>
      </c>
      <c r="V17" s="48">
        <v>2.1582545458510007</v>
      </c>
      <c r="W17" s="48">
        <v>2.3476153720171782</v>
      </c>
      <c r="X17" s="48">
        <v>2.4887841052944255</v>
      </c>
      <c r="Y17" s="48">
        <v>2.5778176389935838</v>
      </c>
      <c r="Z17" s="48">
        <v>2.5938785931585042</v>
      </c>
      <c r="AA17" s="48">
        <v>2.5803520556767188</v>
      </c>
      <c r="AB17" s="48">
        <v>2.5565939848235257</v>
      </c>
      <c r="AC17" s="48">
        <v>2.5193257157863966</v>
      </c>
      <c r="AD17" s="48">
        <v>2.4703083889035038</v>
      </c>
      <c r="AE17" s="48">
        <v>2.3952590570970727</v>
      </c>
      <c r="AF17" s="48">
        <v>2.3268585554155399</v>
      </c>
      <c r="AG17" s="48">
        <v>2.251961605404234</v>
      </c>
      <c r="AH17" s="48">
        <v>2.1762795224364031</v>
      </c>
      <c r="AI17" s="48">
        <v>2.1003767813304557</v>
      </c>
      <c r="AJ17" s="48">
        <v>2.0236152690941402</v>
      </c>
      <c r="AK17" s="48">
        <v>1.94575847089553</v>
      </c>
      <c r="AL17" s="48">
        <v>1.8673753553795107</v>
      </c>
      <c r="AM17" s="48">
        <v>1.7874863233852762</v>
      </c>
      <c r="AN17" s="48">
        <v>1.7053602355627375</v>
      </c>
      <c r="AO17" s="48">
        <v>1.6202623907732805</v>
      </c>
      <c r="AP17" s="48">
        <v>1.5323980236537602</v>
      </c>
      <c r="AQ17" s="48">
        <v>1.4414274567883829</v>
      </c>
      <c r="AR17" s="48">
        <v>1.3465035525984996</v>
      </c>
      <c r="AS17" s="48">
        <v>1.2475875305338655</v>
      </c>
      <c r="AT17" s="48">
        <v>1.1447190390467192</v>
      </c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  <c r="BR17" s="10"/>
      <c r="BS17" s="10"/>
      <c r="BT17" s="10"/>
      <c r="BU17" s="10"/>
      <c r="BV17" s="10"/>
      <c r="BW17" s="10"/>
    </row>
    <row r="18" spans="1:77" x14ac:dyDescent="0.2">
      <c r="A18" s="2" t="s">
        <v>22</v>
      </c>
      <c r="B18" s="48">
        <v>17.637611162008405</v>
      </c>
      <c r="C18" s="48">
        <v>17.662920907895561</v>
      </c>
      <c r="D18" s="48">
        <v>18.511018730436678</v>
      </c>
      <c r="E18" s="48">
        <v>19.104782340637353</v>
      </c>
      <c r="F18" s="48">
        <v>19.017525473652395</v>
      </c>
      <c r="G18" s="48">
        <v>19.24242265821394</v>
      </c>
      <c r="H18" s="48">
        <v>19.484238611429738</v>
      </c>
      <c r="I18" s="48">
        <v>19.162689532332909</v>
      </c>
      <c r="J18" s="48">
        <v>20.364921445701178</v>
      </c>
      <c r="K18" s="48">
        <v>24.689381716302247</v>
      </c>
      <c r="L18" s="48">
        <v>23.494077181173356</v>
      </c>
      <c r="M18" s="48">
        <v>23.53368799221289</v>
      </c>
      <c r="N18" s="48">
        <v>22.162633009261693</v>
      </c>
      <c r="O18" s="48">
        <v>20.99747723858977</v>
      </c>
      <c r="P18" s="48">
        <v>20.400945576287217</v>
      </c>
      <c r="Q18" s="48">
        <v>20.567028101506921</v>
      </c>
      <c r="R18" s="48">
        <v>20.942474379789424</v>
      </c>
      <c r="S18" s="48">
        <v>20.86860641596282</v>
      </c>
      <c r="T18" s="48">
        <v>20.510856824587602</v>
      </c>
      <c r="U18" s="48">
        <v>21.490162007055744</v>
      </c>
      <c r="V18" s="48">
        <v>21.390764015767711</v>
      </c>
      <c r="W18" s="48">
        <v>21.204283229555813</v>
      </c>
      <c r="X18" s="48">
        <v>21.128023675241757</v>
      </c>
      <c r="Y18" s="48">
        <v>20.702385794496411</v>
      </c>
      <c r="Z18" s="48">
        <v>20.157481258487348</v>
      </c>
      <c r="AA18" s="48">
        <v>19.960360335097878</v>
      </c>
      <c r="AB18" s="48">
        <v>19.787565042719837</v>
      </c>
      <c r="AC18" s="48">
        <v>19.580969463372352</v>
      </c>
      <c r="AD18" s="48">
        <v>19.665680728691981</v>
      </c>
      <c r="AE18" s="48">
        <v>18.891791755094527</v>
      </c>
      <c r="AF18" s="48">
        <v>19.050957824212478</v>
      </c>
      <c r="AG18" s="48">
        <v>19.002333415208476</v>
      </c>
      <c r="AH18" s="48">
        <v>18.964289782863933</v>
      </c>
      <c r="AI18" s="48">
        <v>18.923758573354011</v>
      </c>
      <c r="AJ18" s="48">
        <v>18.866826551320813</v>
      </c>
      <c r="AK18" s="48">
        <v>18.807023076354064</v>
      </c>
      <c r="AL18" s="48">
        <v>18.740094429779283</v>
      </c>
      <c r="AM18" s="48">
        <v>18.663688307725913</v>
      </c>
      <c r="AN18" s="48">
        <v>18.565782469185748</v>
      </c>
      <c r="AO18" s="48">
        <v>18.452491732689026</v>
      </c>
      <c r="AP18" s="48">
        <v>18.33868913252628</v>
      </c>
      <c r="AQ18" s="48">
        <v>18.203194142117731</v>
      </c>
      <c r="AR18" s="48">
        <v>18.053715302485926</v>
      </c>
      <c r="AS18" s="48">
        <v>17.89327584722248</v>
      </c>
      <c r="AT18" s="48">
        <v>17.733827639935853</v>
      </c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/>
      <c r="BQ18" s="11"/>
      <c r="BR18" s="11"/>
      <c r="BS18" s="11"/>
      <c r="BT18" s="11"/>
      <c r="BU18" s="11"/>
      <c r="BV18" s="11"/>
      <c r="BW18" s="11"/>
      <c r="BX18" s="11"/>
      <c r="BY18" s="11"/>
    </row>
    <row r="19" spans="1:77" x14ac:dyDescent="0.2">
      <c r="A19" s="2" t="s">
        <v>23</v>
      </c>
      <c r="B19" s="48">
        <v>2.3262472262896501</v>
      </c>
      <c r="C19" s="48">
        <v>1.2129766991058606</v>
      </c>
      <c r="D19" s="48">
        <v>-1.454297611113581</v>
      </c>
      <c r="E19" s="48">
        <v>-3.3413515791799435</v>
      </c>
      <c r="F19" s="48">
        <v>-3.4243067473707414</v>
      </c>
      <c r="G19" s="48">
        <v>-2.4796693682173649</v>
      </c>
      <c r="H19" s="48">
        <v>-1.8238001928190206</v>
      </c>
      <c r="I19" s="48">
        <v>-1.1302633271602291</v>
      </c>
      <c r="J19" s="48">
        <v>-3.1329267171001609</v>
      </c>
      <c r="K19" s="48">
        <v>-9.9698015868315117</v>
      </c>
      <c r="L19" s="48">
        <v>-8.7931647747839303</v>
      </c>
      <c r="M19" s="48">
        <v>-8.4884821585699193</v>
      </c>
      <c r="N19" s="48">
        <v>-6.8106013902373652</v>
      </c>
      <c r="O19" s="48">
        <v>-4.1300894830454551</v>
      </c>
      <c r="P19" s="48">
        <v>-2.8197627122870914</v>
      </c>
      <c r="Q19" s="48">
        <v>-2.4446840222708079</v>
      </c>
      <c r="R19" s="48">
        <v>-3.1781135989345075</v>
      </c>
      <c r="S19" s="48">
        <v>-3.4874288753089906</v>
      </c>
      <c r="T19" s="48">
        <v>-3.8891761059136334</v>
      </c>
      <c r="U19" s="48">
        <v>-5.1791180926659717</v>
      </c>
      <c r="V19" s="48">
        <v>-4.961882246742622</v>
      </c>
      <c r="W19" s="48">
        <v>-4.5808694798480332</v>
      </c>
      <c r="X19" s="48">
        <v>-4.2800812039645875</v>
      </c>
      <c r="Y19" s="48">
        <v>-3.5291877918664847</v>
      </c>
      <c r="Z19" s="48">
        <v>-2.5893354777962614</v>
      </c>
      <c r="AA19" s="48">
        <v>-2.2211438817995099</v>
      </c>
      <c r="AB19" s="48">
        <v>-1.9346254932229949</v>
      </c>
      <c r="AC19" s="48">
        <v>-1.6415475305776237</v>
      </c>
      <c r="AD19" s="48">
        <v>-1.5506989700136506</v>
      </c>
      <c r="AE19" s="48">
        <v>-0.58845559867024222</v>
      </c>
      <c r="AF19" s="48">
        <v>-0.71104973864130938</v>
      </c>
      <c r="AG19" s="48">
        <v>-0.61457573320434133</v>
      </c>
      <c r="AH19" s="48">
        <v>-0.52494319078287177</v>
      </c>
      <c r="AI19" s="48">
        <v>-0.42837830248603292</v>
      </c>
      <c r="AJ19" s="48">
        <v>-0.27827904809521631</v>
      </c>
      <c r="AK19" s="48">
        <v>-0.18566705358044025</v>
      </c>
      <c r="AL19" s="48">
        <v>-5.2025362826215178E-2</v>
      </c>
      <c r="AM19" s="48">
        <v>9.5675817779812836E-2</v>
      </c>
      <c r="AN19" s="48">
        <v>0.27012886055079205</v>
      </c>
      <c r="AO19" s="48">
        <v>0.4661384269737206</v>
      </c>
      <c r="AP19" s="48">
        <v>0.65970911194585113</v>
      </c>
      <c r="AQ19" s="48">
        <v>0.87852240913541024</v>
      </c>
      <c r="AR19" s="48">
        <v>1.1148139921777827</v>
      </c>
      <c r="AS19" s="48">
        <v>1.3663060658534767</v>
      </c>
      <c r="AT19" s="48">
        <v>1.620594058619772</v>
      </c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  <c r="BV19" s="10"/>
      <c r="BW19" s="10"/>
    </row>
    <row r="20" spans="1:77" x14ac:dyDescent="0.2">
      <c r="A20" s="2" t="s">
        <v>24</v>
      </c>
      <c r="B20" s="48">
        <v>4.5240186362024897</v>
      </c>
      <c r="C20" s="48">
        <v>3.1674265484599813</v>
      </c>
      <c r="D20" s="48">
        <v>0.11914813913486921</v>
      </c>
      <c r="E20" s="48">
        <v>-1.9875238248368308</v>
      </c>
      <c r="F20" s="48">
        <v>-2.0952812805706422</v>
      </c>
      <c r="G20" s="48">
        <v>-1.047613217860033</v>
      </c>
      <c r="H20" s="48">
        <v>-0.1611020201784501</v>
      </c>
      <c r="I20" s="48">
        <v>0.53470897817854968</v>
      </c>
      <c r="J20" s="48">
        <v>-1.407289230073816</v>
      </c>
      <c r="K20" s="48">
        <v>-8.6628536057872161</v>
      </c>
      <c r="L20" s="48">
        <v>-7.4595545643922359</v>
      </c>
      <c r="M20" s="48">
        <v>-6.9864344204434587</v>
      </c>
      <c r="N20" s="48">
        <v>-5.4295874723584339</v>
      </c>
      <c r="O20" s="48">
        <v>-2.7875256414931209</v>
      </c>
      <c r="P20" s="48">
        <v>-1.4875321569975886</v>
      </c>
      <c r="Q20" s="48">
        <v>-1.2001594838876175</v>
      </c>
      <c r="R20" s="48">
        <v>-1.8733144255934093</v>
      </c>
      <c r="S20" s="48">
        <v>-2.1113145533338384</v>
      </c>
      <c r="T20" s="48">
        <v>-2.2670180222117988</v>
      </c>
      <c r="U20" s="48">
        <v>-3.3120426324615329</v>
      </c>
      <c r="V20" s="48">
        <v>-2.8036277008916213</v>
      </c>
      <c r="W20" s="48">
        <v>-2.233254107830855</v>
      </c>
      <c r="X20" s="48">
        <v>-1.791297098670162</v>
      </c>
      <c r="Y20" s="48">
        <v>-0.95137015287290083</v>
      </c>
      <c r="Z20" s="48">
        <v>4.5431153622428333E-3</v>
      </c>
      <c r="AA20" s="48">
        <v>0.35920817387720883</v>
      </c>
      <c r="AB20" s="48">
        <v>0.6219684916005308</v>
      </c>
      <c r="AC20" s="48">
        <v>0.87777818520877293</v>
      </c>
      <c r="AD20" s="48">
        <v>0.91960941888985315</v>
      </c>
      <c r="AE20" s="48">
        <v>1.8068034584268304</v>
      </c>
      <c r="AF20" s="48">
        <v>1.6158088167742304</v>
      </c>
      <c r="AG20" s="48">
        <v>1.6373858721998926</v>
      </c>
      <c r="AH20" s="48">
        <v>1.6513363316535314</v>
      </c>
      <c r="AI20" s="48">
        <v>1.6719984788444227</v>
      </c>
      <c r="AJ20" s="48">
        <v>1.745336220998924</v>
      </c>
      <c r="AK20" s="48">
        <v>1.7600914173150897</v>
      </c>
      <c r="AL20" s="48">
        <v>1.8153499925532954</v>
      </c>
      <c r="AM20" s="48">
        <v>1.8831621411650892</v>
      </c>
      <c r="AN20" s="48">
        <v>1.9754890961135296</v>
      </c>
      <c r="AO20" s="48">
        <v>2.086400817747001</v>
      </c>
      <c r="AP20" s="48">
        <v>2.1921071355996116</v>
      </c>
      <c r="AQ20" s="48">
        <v>2.3199498659237934</v>
      </c>
      <c r="AR20" s="48">
        <v>2.4613175447762821</v>
      </c>
      <c r="AS20" s="48">
        <v>2.6138935963873422</v>
      </c>
      <c r="AT20" s="48">
        <v>2.7653130976664912</v>
      </c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  <c r="BS20" s="10"/>
      <c r="BT20" s="10"/>
      <c r="BU20" s="10"/>
      <c r="BV20" s="10"/>
      <c r="BW20" s="10"/>
    </row>
    <row r="21" spans="1:77" x14ac:dyDescent="0.2">
      <c r="A21" s="2" t="s">
        <v>25</v>
      </c>
      <c r="B21" s="48">
        <v>33.629690897933116</v>
      </c>
      <c r="C21" s="48">
        <v>31.488544069442714</v>
      </c>
      <c r="D21" s="48">
        <v>32.607260652229151</v>
      </c>
      <c r="E21" s="48">
        <v>34.633360827762736</v>
      </c>
      <c r="F21" s="48">
        <v>35.647507640308561</v>
      </c>
      <c r="G21" s="48">
        <v>35.765521795886421</v>
      </c>
      <c r="H21" s="48">
        <v>35.456077503272105</v>
      </c>
      <c r="I21" s="48">
        <v>35.38086337008906</v>
      </c>
      <c r="J21" s="48">
        <v>39.644854901205363</v>
      </c>
      <c r="K21" s="48">
        <v>52.784357913263655</v>
      </c>
      <c r="L21" s="48">
        <v>61.324800595638706</v>
      </c>
      <c r="M21" s="48">
        <v>66.171770992233903</v>
      </c>
      <c r="N21" s="48">
        <v>70.68436421181228</v>
      </c>
      <c r="O21" s="48">
        <v>72.832275688084181</v>
      </c>
      <c r="P21" s="48">
        <v>74.362637445573455</v>
      </c>
      <c r="Q21" s="48">
        <v>73.142629674490195</v>
      </c>
      <c r="R21" s="48">
        <v>77.014560721495755</v>
      </c>
      <c r="S21" s="48">
        <v>76.866345886666181</v>
      </c>
      <c r="T21" s="48">
        <v>78.616253421593825</v>
      </c>
      <c r="U21" s="48">
        <v>80.275668076869763</v>
      </c>
      <c r="V21" s="48">
        <v>81.526913624812849</v>
      </c>
      <c r="W21" s="48">
        <v>82.421532226112561</v>
      </c>
      <c r="X21" s="48">
        <v>82.977964482250613</v>
      </c>
      <c r="Y21" s="48">
        <v>82.744884447819999</v>
      </c>
      <c r="Z21" s="48">
        <v>81.562133642673686</v>
      </c>
      <c r="AA21" s="48">
        <v>80.092389970701177</v>
      </c>
      <c r="AB21" s="48">
        <v>78.45271573127738</v>
      </c>
      <c r="AC21" s="48">
        <v>76.62957007040049</v>
      </c>
      <c r="AD21" s="48">
        <v>74.789419205189887</v>
      </c>
      <c r="AE21" s="48">
        <v>72.05063089480528</v>
      </c>
      <c r="AF21" s="48">
        <v>69.595979288569993</v>
      </c>
      <c r="AG21" s="48">
        <v>67.166553535295762</v>
      </c>
      <c r="AH21" s="48">
        <v>64.759920760714749</v>
      </c>
      <c r="AI21" s="48">
        <v>62.375815188874874</v>
      </c>
      <c r="AJ21" s="48">
        <v>59.964369418924925</v>
      </c>
      <c r="AK21" s="48">
        <v>57.568285033108303</v>
      </c>
      <c r="AL21" s="48">
        <v>55.150638076676685</v>
      </c>
      <c r="AM21" s="48">
        <v>52.692621174264076</v>
      </c>
      <c r="AN21" s="48">
        <v>50.163772340960477</v>
      </c>
      <c r="AO21" s="48">
        <v>47.543099428856898</v>
      </c>
      <c r="AP21" s="48">
        <v>44.847155232568973</v>
      </c>
      <c r="AQ21" s="48">
        <v>42.050952994613603</v>
      </c>
      <c r="AR21" s="48">
        <v>39.132568257663984</v>
      </c>
      <c r="AS21" s="48">
        <v>36.091333123797099</v>
      </c>
      <c r="AT21" s="48">
        <v>32.9541036099575</v>
      </c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  <c r="BS21" s="10"/>
      <c r="BT21" s="10"/>
      <c r="BU21" s="10"/>
      <c r="BV21" s="10"/>
      <c r="BW21" s="10"/>
    </row>
    <row r="22" spans="1:77" x14ac:dyDescent="0.2"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  <c r="BO22" s="10"/>
      <c r="BP22" s="10"/>
      <c r="BQ22" s="10"/>
      <c r="BR22" s="10"/>
      <c r="BS22" s="10"/>
      <c r="BT22" s="10"/>
      <c r="BU22" s="10"/>
      <c r="BV22" s="10"/>
      <c r="BW22" s="10"/>
    </row>
    <row r="23" spans="1:77" x14ac:dyDescent="0.2"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  <c r="BN23" s="10"/>
      <c r="BO23" s="10"/>
      <c r="BP23" s="10"/>
      <c r="BQ23" s="10"/>
      <c r="BR23" s="10"/>
      <c r="BS23" s="10"/>
      <c r="BT23" s="10"/>
      <c r="BU23" s="10"/>
      <c r="BV23" s="10"/>
      <c r="BW23" s="10"/>
    </row>
    <row r="24" spans="1:77" x14ac:dyDescent="0.2">
      <c r="A24" s="25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  <c r="BN24" s="10"/>
      <c r="BO24" s="10"/>
      <c r="BP24" s="10"/>
      <c r="BQ24" s="10"/>
      <c r="BR24" s="10"/>
      <c r="BS24" s="10"/>
      <c r="BT24" s="10"/>
      <c r="BU24" s="10"/>
      <c r="BV24" s="10"/>
      <c r="BW24" s="10"/>
    </row>
    <row r="25" spans="1:77" x14ac:dyDescent="0.2">
      <c r="A25" s="25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  <c r="BN25" s="10"/>
      <c r="BO25" s="10"/>
      <c r="BP25" s="10"/>
      <c r="BQ25" s="10"/>
      <c r="BR25" s="10"/>
      <c r="BS25" s="10"/>
      <c r="BT25" s="10"/>
      <c r="BU25" s="10"/>
      <c r="BV25" s="10"/>
      <c r="BW25" s="10"/>
    </row>
    <row r="26" spans="1:77" x14ac:dyDescent="0.2">
      <c r="A26" s="25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10"/>
      <c r="BN26" s="10"/>
      <c r="BO26" s="10"/>
      <c r="BP26" s="10"/>
      <c r="BQ26" s="10"/>
      <c r="BR26" s="10"/>
      <c r="BS26" s="10"/>
      <c r="BT26" s="10"/>
      <c r="BU26" s="10"/>
      <c r="BV26" s="10"/>
      <c r="BW26" s="10"/>
    </row>
    <row r="27" spans="1:77" x14ac:dyDescent="0.2">
      <c r="A27" s="25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/>
      <c r="BQ27" s="10"/>
      <c r="BR27" s="10"/>
      <c r="BS27" s="10"/>
      <c r="BT27" s="10"/>
      <c r="BU27" s="10"/>
      <c r="BV27" s="10"/>
      <c r="BW27" s="10"/>
    </row>
    <row r="28" spans="1:77" x14ac:dyDescent="0.2">
      <c r="A28" s="26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/>
      <c r="BQ28" s="10"/>
      <c r="BR28" s="10"/>
      <c r="BS28" s="10"/>
      <c r="BT28" s="10"/>
      <c r="BU28" s="10"/>
      <c r="BV28" s="10"/>
      <c r="BW28" s="10"/>
    </row>
  </sheetData>
  <pageMargins left="0.5" right="0.45" top="0.5" bottom="0.5" header="0" footer="0"/>
  <pageSetup scale="18" orientation="landscape" r:id="rId1"/>
  <headerFooter alignWithMargins="0">
    <oddFooter>&amp;L&amp;F&amp;R&amp;D &amp;T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BY28"/>
  <sheetViews>
    <sheetView showOutlineSymbols="0" zoomScale="75" zoomScaleNormal="65" workbookViewId="0">
      <pane xSplit="1" ySplit="7" topLeftCell="B8" activePane="bottomRight" state="frozen"/>
      <selection activeCell="B8" sqref="B8"/>
      <selection pane="topRight" activeCell="B8" sqref="B8"/>
      <selection pane="bottomLeft" activeCell="B8" sqref="B8"/>
      <selection pane="bottomRight" activeCell="B8" sqref="B8"/>
    </sheetView>
  </sheetViews>
  <sheetFormatPr defaultColWidth="6.77734375" defaultRowHeight="15" x14ac:dyDescent="0.2"/>
  <cols>
    <col min="1" max="1" width="43.77734375" style="2" customWidth="1"/>
    <col min="2" max="77" width="6.109375" style="2" bestFit="1" customWidth="1"/>
    <col min="78" max="16384" width="6.77734375" style="2"/>
  </cols>
  <sheetData>
    <row r="1" spans="1:75" ht="15.75" x14ac:dyDescent="0.25">
      <c r="A1" s="1"/>
    </row>
    <row r="2" spans="1:75" ht="15.75" x14ac:dyDescent="0.25">
      <c r="A2" s="1"/>
    </row>
    <row r="3" spans="1:75" ht="18" x14ac:dyDescent="0.25">
      <c r="A3" s="18" t="s">
        <v>0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S3" s="4"/>
      <c r="BT3" s="4"/>
      <c r="BU3" s="4"/>
    </row>
    <row r="4" spans="1:75" ht="18" x14ac:dyDescent="0.25">
      <c r="A4" s="24" t="s">
        <v>43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S4" s="4"/>
      <c r="BT4" s="4"/>
      <c r="BU4" s="4"/>
    </row>
    <row r="5" spans="1:75" ht="18" x14ac:dyDescent="0.25">
      <c r="A5" s="18" t="s">
        <v>1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S5" s="4"/>
      <c r="BT5" s="4"/>
      <c r="BU5" s="4"/>
    </row>
    <row r="6" spans="1:75" ht="15.75" x14ac:dyDescent="0.25">
      <c r="A6" s="6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S6" s="7"/>
      <c r="BT6" s="7"/>
      <c r="BU6" s="7"/>
    </row>
    <row r="7" spans="1:75" s="8" customFormat="1" x14ac:dyDescent="0.2">
      <c r="B7" s="9">
        <v>2000</v>
      </c>
      <c r="C7" s="9">
        <v>2001</v>
      </c>
      <c r="D7" s="9">
        <v>2002</v>
      </c>
      <c r="E7" s="9">
        <v>2003</v>
      </c>
      <c r="F7" s="9">
        <v>2004</v>
      </c>
      <c r="G7" s="9">
        <v>2005</v>
      </c>
      <c r="H7" s="9">
        <v>2006</v>
      </c>
      <c r="I7" s="9">
        <v>2007</v>
      </c>
      <c r="J7" s="9">
        <v>2008</v>
      </c>
      <c r="K7" s="9">
        <v>2009</v>
      </c>
      <c r="L7" s="9">
        <v>2010</v>
      </c>
      <c r="M7" s="9">
        <v>2011</v>
      </c>
      <c r="N7" s="9">
        <v>2012</v>
      </c>
      <c r="O7" s="9">
        <v>2013</v>
      </c>
      <c r="P7" s="9">
        <v>2014</v>
      </c>
      <c r="Q7" s="9">
        <v>2015</v>
      </c>
      <c r="R7" s="9">
        <v>2016</v>
      </c>
      <c r="S7" s="9">
        <v>2017</v>
      </c>
      <c r="T7" s="9">
        <v>2018</v>
      </c>
      <c r="U7" s="9">
        <v>2019</v>
      </c>
      <c r="V7" s="9">
        <v>2020</v>
      </c>
      <c r="W7" s="9">
        <v>2021</v>
      </c>
      <c r="X7" s="9">
        <v>2022</v>
      </c>
      <c r="Y7" s="9">
        <v>2023</v>
      </c>
      <c r="Z7" s="9">
        <v>2024</v>
      </c>
      <c r="AA7" s="9">
        <v>2025</v>
      </c>
      <c r="AB7" s="9">
        <v>2026</v>
      </c>
      <c r="AC7" s="9">
        <v>2027</v>
      </c>
      <c r="AD7" s="9">
        <v>2028</v>
      </c>
      <c r="AE7" s="9">
        <v>2029</v>
      </c>
      <c r="AF7" s="9">
        <v>2030</v>
      </c>
      <c r="AG7" s="9">
        <v>2031</v>
      </c>
      <c r="AH7" s="9">
        <v>2032</v>
      </c>
      <c r="AI7" s="9">
        <v>2033</v>
      </c>
      <c r="AJ7" s="9">
        <v>2034</v>
      </c>
      <c r="AK7" s="9">
        <v>2035</v>
      </c>
      <c r="AL7" s="9">
        <v>2036</v>
      </c>
      <c r="AM7" s="9">
        <v>2037</v>
      </c>
      <c r="AN7" s="9">
        <v>2038</v>
      </c>
      <c r="AO7" s="9">
        <v>2039</v>
      </c>
      <c r="AP7" s="9">
        <v>2040</v>
      </c>
      <c r="AQ7" s="9">
        <v>2041</v>
      </c>
      <c r="AR7" s="9">
        <v>2042</v>
      </c>
      <c r="AS7" s="9">
        <v>2043</v>
      </c>
      <c r="AT7" s="9">
        <v>2044</v>
      </c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</row>
    <row r="8" spans="1:75" x14ac:dyDescent="0.2">
      <c r="A8" s="2" t="s">
        <v>14</v>
      </c>
      <c r="B8" s="49">
        <v>19.963858388298053</v>
      </c>
      <c r="C8" s="49">
        <v>18.87589760700142</v>
      </c>
      <c r="D8" s="49">
        <v>17.056721119323097</v>
      </c>
      <c r="E8" s="49">
        <v>15.763430761457409</v>
      </c>
      <c r="F8" s="49">
        <v>15.593218726281652</v>
      </c>
      <c r="G8" s="49">
        <v>16.762753289996574</v>
      </c>
      <c r="H8" s="49">
        <v>17.660438418610717</v>
      </c>
      <c r="I8" s="49">
        <v>18.03242620517268</v>
      </c>
      <c r="J8" s="49">
        <v>17.231994728601016</v>
      </c>
      <c r="K8" s="49">
        <v>14.719580129470735</v>
      </c>
      <c r="L8" s="49">
        <v>14.700912406389428</v>
      </c>
      <c r="M8" s="49">
        <v>15.045205833642971</v>
      </c>
      <c r="N8" s="49">
        <v>15.352031619024329</v>
      </c>
      <c r="O8" s="49">
        <v>16.867387755544318</v>
      </c>
      <c r="P8" s="49">
        <v>17.581182864000127</v>
      </c>
      <c r="Q8" s="49">
        <v>18.122344079236115</v>
      </c>
      <c r="R8" s="49">
        <v>17.764360780854915</v>
      </c>
      <c r="S8" s="49">
        <v>17.38117754065383</v>
      </c>
      <c r="T8" s="49">
        <v>16.621680718673971</v>
      </c>
      <c r="U8" s="49">
        <v>16.311043914389771</v>
      </c>
      <c r="V8" s="49">
        <v>16.428881769025093</v>
      </c>
      <c r="W8" s="49">
        <v>16.62341374970778</v>
      </c>
      <c r="X8" s="49">
        <v>16.847942471277165</v>
      </c>
      <c r="Y8" s="49">
        <v>17.173198002629928</v>
      </c>
      <c r="Z8" s="49">
        <v>17.568145780691086</v>
      </c>
      <c r="AA8" s="49">
        <v>17.739216453298368</v>
      </c>
      <c r="AB8" s="49">
        <v>17.852939549496842</v>
      </c>
      <c r="AC8" s="49">
        <v>17.93942193279473</v>
      </c>
      <c r="AD8" s="49">
        <v>18.114981758678329</v>
      </c>
      <c r="AE8" s="49">
        <v>18.302999999999997</v>
      </c>
      <c r="AF8" s="49">
        <v>18.303000000000001</v>
      </c>
      <c r="AG8" s="49">
        <v>18.303000000000001</v>
      </c>
      <c r="AH8" s="49">
        <v>18.302999999999997</v>
      </c>
      <c r="AI8" s="49">
        <v>18.302999999999997</v>
      </c>
      <c r="AJ8" s="49">
        <v>18.332208883828844</v>
      </c>
      <c r="AK8" s="49">
        <v>18.302999999999994</v>
      </c>
      <c r="AL8" s="49">
        <v>18.303000000000004</v>
      </c>
      <c r="AM8" s="49">
        <v>18.303000000000004</v>
      </c>
      <c r="AN8" s="49">
        <v>18.302999999999994</v>
      </c>
      <c r="AO8" s="49">
        <v>18.302999999999997</v>
      </c>
      <c r="AP8" s="49">
        <v>18.302999999999997</v>
      </c>
      <c r="AQ8" s="49">
        <v>18.303000000000004</v>
      </c>
      <c r="AR8" s="49">
        <v>18.302999999999997</v>
      </c>
      <c r="AS8" s="49">
        <v>18.302999999999997</v>
      </c>
      <c r="AT8" s="49">
        <v>18.303000000000004</v>
      </c>
    </row>
    <row r="9" spans="1:75" x14ac:dyDescent="0.2">
      <c r="A9" s="2" t="s">
        <v>6</v>
      </c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0"/>
      <c r="BP9" s="10"/>
      <c r="BQ9" s="10"/>
      <c r="BR9" s="10"/>
      <c r="BS9" s="10"/>
      <c r="BT9" s="10"/>
      <c r="BU9" s="10"/>
      <c r="BV9" s="10"/>
      <c r="BW9" s="10"/>
    </row>
    <row r="10" spans="1:75" x14ac:dyDescent="0.2">
      <c r="A10" s="2" t="s">
        <v>15</v>
      </c>
      <c r="B10" s="49">
        <v>6.0608784287606623</v>
      </c>
      <c r="C10" s="49">
        <v>6.1555685579249522</v>
      </c>
      <c r="D10" s="49">
        <v>6.7588059004538863</v>
      </c>
      <c r="E10" s="49">
        <v>7.3002141093978512</v>
      </c>
      <c r="F10" s="49">
        <v>7.4266933353694871</v>
      </c>
      <c r="G10" s="49">
        <v>7.537944250484867</v>
      </c>
      <c r="H10" s="49">
        <v>7.4599421885217581</v>
      </c>
      <c r="I10" s="49">
        <v>7.3089369384589293</v>
      </c>
      <c r="J10" s="49">
        <v>7.7474846868342526</v>
      </c>
      <c r="K10" s="49">
        <v>8.5235312252116842</v>
      </c>
      <c r="L10" s="49">
        <v>8.8765961321258864</v>
      </c>
      <c r="M10" s="49">
        <v>8.4885344109785343</v>
      </c>
      <c r="N10" s="49">
        <v>8.0494086192475596</v>
      </c>
      <c r="O10" s="49">
        <v>6.974591349500475</v>
      </c>
      <c r="P10" s="49">
        <v>6.52514604589956</v>
      </c>
      <c r="Q10" s="49">
        <v>6.4939097584330074</v>
      </c>
      <c r="R10" s="49">
        <v>6.4430224651894932</v>
      </c>
      <c r="S10" s="49">
        <v>6.2904197224439322</v>
      </c>
      <c r="T10" s="49">
        <v>6.2974974623309112</v>
      </c>
      <c r="U10" s="49">
        <v>6.4487311137386065</v>
      </c>
      <c r="V10" s="49">
        <v>6.4273580523573184</v>
      </c>
      <c r="W10" s="49">
        <v>6.0041400277326753</v>
      </c>
      <c r="X10" s="49">
        <v>5.6010384531750486</v>
      </c>
      <c r="Y10" s="49">
        <v>5.2677914804120602</v>
      </c>
      <c r="Z10" s="49">
        <v>4.977395049686411</v>
      </c>
      <c r="AA10" s="49">
        <v>4.6416089152465094</v>
      </c>
      <c r="AB10" s="49">
        <v>4.3922449415579417</v>
      </c>
      <c r="AC10" s="49">
        <v>4.1733479111053571</v>
      </c>
      <c r="AD10" s="49">
        <v>3.9790974003263293</v>
      </c>
      <c r="AE10" s="49">
        <v>3.8103764290836186</v>
      </c>
      <c r="AF10" s="49">
        <v>3.7027267851440353</v>
      </c>
      <c r="AG10" s="49">
        <v>3.6264518180766037</v>
      </c>
      <c r="AH10" s="49">
        <v>3.5578172441013627</v>
      </c>
      <c r="AI10" s="49">
        <v>3.4937422285208686</v>
      </c>
      <c r="AJ10" s="49">
        <v>3.4320781445239512</v>
      </c>
      <c r="AK10" s="49">
        <v>3.3716781670531928</v>
      </c>
      <c r="AL10" s="49">
        <v>3.3119973301387806</v>
      </c>
      <c r="AM10" s="49">
        <v>3.2526977748084813</v>
      </c>
      <c r="AN10" s="49">
        <v>3.1933539032564138</v>
      </c>
      <c r="AO10" s="49">
        <v>3.1338176822670261</v>
      </c>
      <c r="AP10" s="49">
        <v>3.0747762744000586</v>
      </c>
      <c r="AQ10" s="49">
        <v>3.0160520329907281</v>
      </c>
      <c r="AR10" s="49">
        <v>2.9570083182224196</v>
      </c>
      <c r="AS10" s="49">
        <v>2.8983032315954169</v>
      </c>
      <c r="AT10" s="49">
        <v>2.840269374999119</v>
      </c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  <c r="BO10" s="10"/>
      <c r="BP10" s="10"/>
      <c r="BQ10" s="10"/>
      <c r="BR10" s="10"/>
      <c r="BS10" s="10"/>
      <c r="BT10" s="10"/>
      <c r="BU10" s="10"/>
      <c r="BV10" s="10"/>
      <c r="BW10" s="10"/>
    </row>
    <row r="11" spans="1:75" x14ac:dyDescent="0.2">
      <c r="A11" s="2" t="s">
        <v>7</v>
      </c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  <c r="AG11" s="30"/>
      <c r="AH11" s="30"/>
      <c r="AI11" s="30"/>
      <c r="AJ11" s="30"/>
      <c r="AK11" s="30"/>
      <c r="AL11" s="30"/>
      <c r="AM11" s="30"/>
      <c r="AN11" s="30"/>
      <c r="AO11" s="30"/>
      <c r="AP11" s="30"/>
      <c r="AQ11" s="30"/>
      <c r="AR11" s="30"/>
      <c r="AS11" s="30"/>
      <c r="AT11" s="3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  <c r="BO11" s="10"/>
      <c r="BP11" s="10"/>
      <c r="BQ11" s="10"/>
      <c r="BR11" s="10"/>
      <c r="BS11" s="10"/>
      <c r="BT11" s="10"/>
      <c r="BU11" s="10"/>
      <c r="BV11" s="10"/>
      <c r="BW11" s="10"/>
    </row>
    <row r="12" spans="1:75" x14ac:dyDescent="0.2">
      <c r="A12" s="2" t="s">
        <v>16</v>
      </c>
      <c r="B12" s="39">
        <v>4.0027713606284321</v>
      </c>
      <c r="C12" s="39">
        <v>4.0783061449773239</v>
      </c>
      <c r="D12" s="39">
        <v>4.1647728105614563</v>
      </c>
      <c r="E12" s="39">
        <v>4.1608404389668996</v>
      </c>
      <c r="F12" s="39">
        <v>4.0766982244462389</v>
      </c>
      <c r="G12" s="39">
        <v>4.0373980078057699</v>
      </c>
      <c r="H12" s="39">
        <v>4.0349760484773869</v>
      </c>
      <c r="I12" s="39">
        <v>4.0828683312771341</v>
      </c>
      <c r="J12" s="39">
        <v>4.1790334676535013</v>
      </c>
      <c r="K12" s="39">
        <v>4.7391286738570324</v>
      </c>
      <c r="L12" s="39">
        <v>4.7632956265349629</v>
      </c>
      <c r="M12" s="39">
        <v>4.7348716015526007</v>
      </c>
      <c r="N12" s="39">
        <v>4.810277843592365</v>
      </c>
      <c r="O12" s="39">
        <v>4.910148341098215</v>
      </c>
      <c r="P12" s="39">
        <v>4.9160957678801767</v>
      </c>
      <c r="Q12" s="39">
        <v>4.9176900797079082</v>
      </c>
      <c r="R12" s="39">
        <v>4.9482162915402519</v>
      </c>
      <c r="S12" s="39">
        <v>4.9226705503172745</v>
      </c>
      <c r="T12" s="39">
        <v>4.9018649759718658</v>
      </c>
      <c r="U12" s="39">
        <v>4.9401359639026223</v>
      </c>
      <c r="V12" s="39">
        <v>4.9661012852272792</v>
      </c>
      <c r="W12" s="39">
        <v>4.9974556079280612</v>
      </c>
      <c r="X12" s="39">
        <v>5.0355843278194845</v>
      </c>
      <c r="Y12" s="39">
        <v>5.0761323929811049</v>
      </c>
      <c r="Z12" s="39">
        <v>5.1172483316226476</v>
      </c>
      <c r="AA12" s="39">
        <v>5.1564558969472198</v>
      </c>
      <c r="AB12" s="39">
        <v>5.1977194956259369</v>
      </c>
      <c r="AC12" s="39">
        <v>5.2392696296695069</v>
      </c>
      <c r="AD12" s="39">
        <v>5.2847451211967478</v>
      </c>
      <c r="AE12" s="39">
        <v>5.3247703790403156</v>
      </c>
      <c r="AF12" s="39">
        <v>5.3780283925481109</v>
      </c>
      <c r="AG12" s="39">
        <v>5.4020597278977842</v>
      </c>
      <c r="AH12" s="39">
        <v>5.4225478066323731</v>
      </c>
      <c r="AI12" s="39">
        <v>5.4383367579513768</v>
      </c>
      <c r="AJ12" s="39">
        <v>5.4483104999488745</v>
      </c>
      <c r="AK12" s="39">
        <v>5.451547778131431</v>
      </c>
      <c r="AL12" s="39">
        <v>5.4507478835387886</v>
      </c>
      <c r="AM12" s="39">
        <v>5.447834044998225</v>
      </c>
      <c r="AN12" s="39">
        <v>5.4416544298937133</v>
      </c>
      <c r="AO12" s="39">
        <v>5.4288401582556221</v>
      </c>
      <c r="AP12" s="39">
        <v>5.4114274539398304</v>
      </c>
      <c r="AQ12" s="39">
        <v>5.3899147542039003</v>
      </c>
      <c r="AR12" s="39">
        <v>5.3648265494621654</v>
      </c>
      <c r="AS12" s="39">
        <v>5.3387655703549992</v>
      </c>
      <c r="AT12" s="39">
        <v>5.3133006715567443</v>
      </c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  <c r="BO12" s="10"/>
      <c r="BP12" s="10"/>
      <c r="BQ12" s="10"/>
      <c r="BR12" s="10"/>
      <c r="BS12" s="10"/>
      <c r="BT12" s="10"/>
      <c r="BU12" s="10"/>
      <c r="BV12" s="10"/>
      <c r="BW12" s="10"/>
    </row>
    <row r="13" spans="1:75" x14ac:dyDescent="0.2">
      <c r="A13" s="12" t="s">
        <v>17</v>
      </c>
      <c r="B13" s="39">
        <v>1.9135335759982375</v>
      </c>
      <c r="C13" s="39">
        <v>2.0409163404800488</v>
      </c>
      <c r="D13" s="39">
        <v>2.0960684221848607</v>
      </c>
      <c r="E13" s="39">
        <v>2.1732016378716486</v>
      </c>
      <c r="F13" s="39">
        <v>2.1969206895733322</v>
      </c>
      <c r="G13" s="39">
        <v>2.290950479706475</v>
      </c>
      <c r="H13" s="39">
        <v>2.3837977415537148</v>
      </c>
      <c r="I13" s="39">
        <v>2.6035709589766149</v>
      </c>
      <c r="J13" s="39">
        <v>2.6340725611240994</v>
      </c>
      <c r="K13" s="39">
        <v>2.9725580892768724</v>
      </c>
      <c r="L13" s="39">
        <v>3.0348852967218827</v>
      </c>
      <c r="M13" s="39">
        <v>3.1346415876333515</v>
      </c>
      <c r="N13" s="39">
        <v>2.9199364087605919</v>
      </c>
      <c r="O13" s="39">
        <v>2.9890332995006097</v>
      </c>
      <c r="P13" s="39">
        <v>2.9401694580400157</v>
      </c>
      <c r="Q13" s="39">
        <v>3.0106395873687597</v>
      </c>
      <c r="R13" s="39">
        <v>3.1979927429559898</v>
      </c>
      <c r="S13" s="39">
        <v>3.1002891113619873</v>
      </c>
      <c r="T13" s="39">
        <v>2.9050943224857275</v>
      </c>
      <c r="U13" s="39">
        <v>3.0598224680945236</v>
      </c>
      <c r="V13" s="39">
        <v>3.0845408391420839</v>
      </c>
      <c r="W13" s="39">
        <v>3.1168128967588484</v>
      </c>
      <c r="X13" s="39">
        <v>3.335406444289152</v>
      </c>
      <c r="Y13" s="39">
        <v>3.2656580031725357</v>
      </c>
      <c r="Z13" s="39">
        <v>3.177948010135466</v>
      </c>
      <c r="AA13" s="39">
        <v>3.4157474042638456</v>
      </c>
      <c r="AB13" s="39">
        <v>3.5181342230543526</v>
      </c>
      <c r="AC13" s="39">
        <v>3.6278883973420557</v>
      </c>
      <c r="AD13" s="39">
        <v>3.9023112796883903</v>
      </c>
      <c r="AE13" s="39">
        <v>3.6136267152277455</v>
      </c>
      <c r="AF13" s="39">
        <v>3.801704896511803</v>
      </c>
      <c r="AG13" s="39">
        <v>3.8754872267499398</v>
      </c>
      <c r="AH13" s="39">
        <v>3.9483158917254415</v>
      </c>
      <c r="AI13" s="39">
        <v>4.016043135775603</v>
      </c>
      <c r="AJ13" s="39">
        <v>4.0706233258113391</v>
      </c>
      <c r="AK13" s="39">
        <v>4.1280811308562031</v>
      </c>
      <c r="AL13" s="39">
        <v>4.1818530310890587</v>
      </c>
      <c r="AM13" s="39">
        <v>4.2282791153656598</v>
      </c>
      <c r="AN13" s="39">
        <v>4.257973384440799</v>
      </c>
      <c r="AO13" s="39">
        <v>4.2815370437490827</v>
      </c>
      <c r="AP13" s="39">
        <v>4.3113065854151991</v>
      </c>
      <c r="AQ13" s="39">
        <v>4.326355012900331</v>
      </c>
      <c r="AR13" s="39">
        <v>4.3356967449532462</v>
      </c>
      <c r="AS13" s="39">
        <v>4.3389890367156569</v>
      </c>
      <c r="AT13" s="39">
        <v>4.346144311876059</v>
      </c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  <c r="BO13" s="10"/>
      <c r="BP13" s="10"/>
      <c r="BQ13" s="10"/>
      <c r="BR13" s="10"/>
      <c r="BS13" s="10"/>
      <c r="BT13" s="10"/>
      <c r="BU13" s="10"/>
      <c r="BV13" s="10"/>
      <c r="BW13" s="10"/>
    </row>
    <row r="14" spans="1:75" x14ac:dyDescent="0.2">
      <c r="A14" s="2" t="s">
        <v>18</v>
      </c>
      <c r="B14" s="39">
        <v>1.1624335719304952</v>
      </c>
      <c r="C14" s="39">
        <v>1.226457167298064</v>
      </c>
      <c r="D14" s="39">
        <v>1.3577273310206512</v>
      </c>
      <c r="E14" s="39">
        <v>1.4212215304374896</v>
      </c>
      <c r="F14" s="39">
        <v>1.4616087056672487</v>
      </c>
      <c r="G14" s="39">
        <v>1.4144187255711542</v>
      </c>
      <c r="H14" s="39">
        <v>1.3253348694995342</v>
      </c>
      <c r="I14" s="39">
        <v>1.3385560258484468</v>
      </c>
      <c r="J14" s="39">
        <v>1.3751874585541393</v>
      </c>
      <c r="K14" s="39">
        <v>1.7546340606069446</v>
      </c>
      <c r="L14" s="39">
        <v>1.8541351453089945</v>
      </c>
      <c r="M14" s="39">
        <v>1.7959414103971172</v>
      </c>
      <c r="N14" s="39">
        <v>1.5697748761473274</v>
      </c>
      <c r="O14" s="39">
        <v>1.613082386931014</v>
      </c>
      <c r="P14" s="39">
        <v>1.7541807594657355</v>
      </c>
      <c r="Q14" s="39">
        <v>1.9503783547612996</v>
      </c>
      <c r="R14" s="39">
        <v>2.001939064870494</v>
      </c>
      <c r="S14" s="39">
        <v>1.9638289946954834</v>
      </c>
      <c r="T14" s="39">
        <v>1.942531497435664</v>
      </c>
      <c r="U14" s="39">
        <v>1.986564152178294</v>
      </c>
      <c r="V14" s="39">
        <v>1.8848238903831602</v>
      </c>
      <c r="W14" s="39">
        <v>1.5796012940497393</v>
      </c>
      <c r="X14" s="39">
        <v>1.4580829147728913</v>
      </c>
      <c r="Y14" s="39">
        <v>1.450872303463296</v>
      </c>
      <c r="Z14" s="39">
        <v>1.4073861645963506</v>
      </c>
      <c r="AA14" s="39">
        <v>1.3806485641364823</v>
      </c>
      <c r="AB14" s="39">
        <v>1.3842750137921644</v>
      </c>
      <c r="AC14" s="39">
        <v>1.3642869114892673</v>
      </c>
      <c r="AD14" s="39">
        <v>1.3440224798974278</v>
      </c>
      <c r="AE14" s="39">
        <v>1.3234152507709875</v>
      </c>
      <c r="AF14" s="39">
        <v>1.2978394117675061</v>
      </c>
      <c r="AG14" s="39">
        <v>1.2724940238479838</v>
      </c>
      <c r="AH14" s="39">
        <v>1.2493269129531219</v>
      </c>
      <c r="AI14" s="39">
        <v>1.225989405882177</v>
      </c>
      <c r="AJ14" s="39">
        <v>1.2029128967784051</v>
      </c>
      <c r="AK14" s="39">
        <v>1.1797860156716706</v>
      </c>
      <c r="AL14" s="39">
        <v>1.1568190042041517</v>
      </c>
      <c r="AM14" s="39">
        <v>1.1342840875837035</v>
      </c>
      <c r="AN14" s="39">
        <v>1.1120738009169877</v>
      </c>
      <c r="AO14" s="39">
        <v>1.0899398247118168</v>
      </c>
      <c r="AP14" s="39">
        <v>1.0679574095934041</v>
      </c>
      <c r="AQ14" s="39">
        <v>1.0460225992921763</v>
      </c>
      <c r="AR14" s="39">
        <v>1.0239449786937287</v>
      </c>
      <c r="AS14" s="39">
        <v>1.001968710692531</v>
      </c>
      <c r="AT14" s="39">
        <v>0.98017249024986375</v>
      </c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/>
      <c r="BO14" s="10"/>
      <c r="BP14" s="10"/>
      <c r="BQ14" s="10"/>
      <c r="BR14" s="10"/>
      <c r="BS14" s="10"/>
      <c r="BT14" s="10"/>
      <c r="BU14" s="10"/>
      <c r="BV14" s="10"/>
      <c r="BW14" s="10"/>
    </row>
    <row r="15" spans="1:75" x14ac:dyDescent="0.2">
      <c r="A15" s="2" t="s">
        <v>19</v>
      </c>
      <c r="B15" s="39">
        <v>2.3002228147777366</v>
      </c>
      <c r="C15" s="39">
        <v>2.2072228478610487</v>
      </c>
      <c r="D15" s="39">
        <v>2.5601985159673779</v>
      </c>
      <c r="E15" s="39">
        <v>2.6954768696203528</v>
      </c>
      <c r="F15" s="39">
        <v>2.5265790517959896</v>
      </c>
      <c r="G15" s="39">
        <v>2.529655044288341</v>
      </c>
      <c r="H15" s="39">
        <v>2.6174895907367741</v>
      </c>
      <c r="I15" s="39">
        <v>2.1637849724330058</v>
      </c>
      <c r="J15" s="39">
        <v>2.7035057845088422</v>
      </c>
      <c r="K15" s="39">
        <v>5.3925816863054159</v>
      </c>
      <c r="L15" s="39">
        <v>3.6315547700899358</v>
      </c>
      <c r="M15" s="39">
        <v>3.8776512435248263</v>
      </c>
      <c r="N15" s="39">
        <v>3.4322213436349198</v>
      </c>
      <c r="O15" s="39">
        <v>3.1680580200071216</v>
      </c>
      <c r="P15" s="39">
        <v>2.9331229897122282</v>
      </c>
      <c r="Q15" s="39">
        <v>2.9498857828527556</v>
      </c>
      <c r="R15" s="39">
        <v>3.0465046418920956</v>
      </c>
      <c r="S15" s="39">
        <v>3.2152837151689955</v>
      </c>
      <c r="T15" s="39">
        <v>2.8417104826616009</v>
      </c>
      <c r="U15" s="39">
        <v>3.1878328489372567</v>
      </c>
      <c r="V15" s="39">
        <v>2.869685402806871</v>
      </c>
      <c r="W15" s="39">
        <v>3.1586580310693098</v>
      </c>
      <c r="X15" s="39">
        <v>3.2091274298907546</v>
      </c>
      <c r="Y15" s="39">
        <v>3.0641139754738322</v>
      </c>
      <c r="Z15" s="39">
        <v>2.883625109287971</v>
      </c>
      <c r="AA15" s="39">
        <v>2.7855474988271003</v>
      </c>
      <c r="AB15" s="39">
        <v>2.7385973838659154</v>
      </c>
      <c r="AC15" s="39">
        <v>2.6568508979797691</v>
      </c>
      <c r="AD15" s="39">
        <v>2.6851960586795873</v>
      </c>
      <c r="AE15" s="39">
        <v>2.4243439238747868</v>
      </c>
      <c r="AF15" s="39">
        <v>2.5040949754253155</v>
      </c>
      <c r="AG15" s="39">
        <v>2.4799371405318098</v>
      </c>
      <c r="AH15" s="39">
        <v>2.4575794193803597</v>
      </c>
      <c r="AI15" s="39">
        <v>2.436971225128127</v>
      </c>
      <c r="AJ15" s="39">
        <v>2.4173125014466388</v>
      </c>
      <c r="AK15" s="39">
        <v>2.3981845923534983</v>
      </c>
      <c r="AL15" s="39">
        <v>2.3797073900306094</v>
      </c>
      <c r="AM15" s="39">
        <v>2.3622011857716934</v>
      </c>
      <c r="AN15" s="39">
        <v>2.3453154133150109</v>
      </c>
      <c r="AO15" s="39">
        <v>2.3288887460618057</v>
      </c>
      <c r="AP15" s="39">
        <v>2.3127596039070348</v>
      </c>
      <c r="AQ15" s="39">
        <v>2.2968631531626484</v>
      </c>
      <c r="AR15" s="39">
        <v>2.2807010917472295</v>
      </c>
      <c r="AS15" s="39">
        <v>2.2643550567569539</v>
      </c>
      <c r="AT15" s="39">
        <v>2.2481482140421898</v>
      </c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0"/>
      <c r="BS15" s="10"/>
      <c r="BT15" s="10"/>
      <c r="BU15" s="10"/>
      <c r="BV15" s="10"/>
      <c r="BW15" s="10"/>
    </row>
    <row r="16" spans="1:75" x14ac:dyDescent="0.2">
      <c r="A16" s="2" t="s">
        <v>20</v>
      </c>
      <c r="B16" s="33">
        <f>SUM(B12:B15)</f>
        <v>9.3789613233349023</v>
      </c>
      <c r="C16" s="33">
        <f t="shared" ref="C16:AT16" si="0">SUM(C12:C15)</f>
        <v>9.5529025006164865</v>
      </c>
      <c r="D16" s="33">
        <f t="shared" si="0"/>
        <v>10.178767079734346</v>
      </c>
      <c r="E16" s="33">
        <f t="shared" si="0"/>
        <v>10.450740476896391</v>
      </c>
      <c r="F16" s="33">
        <f t="shared" si="0"/>
        <v>10.261806671482809</v>
      </c>
      <c r="G16" s="33">
        <f t="shared" si="0"/>
        <v>10.272422257371741</v>
      </c>
      <c r="H16" s="33">
        <f t="shared" si="0"/>
        <v>10.361598250267409</v>
      </c>
      <c r="I16" s="33">
        <f t="shared" si="0"/>
        <v>10.188780288535202</v>
      </c>
      <c r="J16" s="33">
        <f t="shared" si="0"/>
        <v>10.891799271840581</v>
      </c>
      <c r="K16" s="33">
        <f t="shared" si="0"/>
        <v>14.858902510046265</v>
      </c>
      <c r="L16" s="33">
        <f t="shared" si="0"/>
        <v>13.283870838655776</v>
      </c>
      <c r="M16" s="33">
        <f t="shared" si="0"/>
        <v>13.543105843107895</v>
      </c>
      <c r="N16" s="33">
        <f t="shared" si="0"/>
        <v>12.732210472135204</v>
      </c>
      <c r="O16" s="33">
        <f t="shared" si="0"/>
        <v>12.68032204753696</v>
      </c>
      <c r="P16" s="33">
        <f t="shared" si="0"/>
        <v>12.543568975098156</v>
      </c>
      <c r="Q16" s="33">
        <f t="shared" si="0"/>
        <v>12.828593804690723</v>
      </c>
      <c r="R16" s="33">
        <f t="shared" si="0"/>
        <v>13.194652741258832</v>
      </c>
      <c r="S16" s="33">
        <f t="shared" si="0"/>
        <v>13.202072371543741</v>
      </c>
      <c r="T16" s="33">
        <f t="shared" si="0"/>
        <v>12.591201278554859</v>
      </c>
      <c r="U16" s="33">
        <f t="shared" si="0"/>
        <v>13.174355433112696</v>
      </c>
      <c r="V16" s="33">
        <f t="shared" si="0"/>
        <v>12.805151417559394</v>
      </c>
      <c r="W16" s="33">
        <f t="shared" si="0"/>
        <v>12.852527829805959</v>
      </c>
      <c r="X16" s="33">
        <f t="shared" si="0"/>
        <v>13.038201116772283</v>
      </c>
      <c r="Y16" s="33">
        <f t="shared" si="0"/>
        <v>12.856776675090769</v>
      </c>
      <c r="Z16" s="33">
        <f t="shared" si="0"/>
        <v>12.586207615642435</v>
      </c>
      <c r="AA16" s="33">
        <f t="shared" si="0"/>
        <v>12.738399364174647</v>
      </c>
      <c r="AB16" s="33">
        <f t="shared" si="0"/>
        <v>12.838726116338369</v>
      </c>
      <c r="AC16" s="33">
        <f t="shared" si="0"/>
        <v>12.8882958364806</v>
      </c>
      <c r="AD16" s="33">
        <f t="shared" si="0"/>
        <v>13.216274939462153</v>
      </c>
      <c r="AE16" s="33">
        <f t="shared" si="0"/>
        <v>12.686156268913836</v>
      </c>
      <c r="AF16" s="33">
        <f t="shared" si="0"/>
        <v>12.981667676252735</v>
      </c>
      <c r="AG16" s="33">
        <f t="shared" si="0"/>
        <v>13.029978119027517</v>
      </c>
      <c r="AH16" s="33">
        <f t="shared" si="0"/>
        <v>13.077770030691294</v>
      </c>
      <c r="AI16" s="33">
        <f t="shared" si="0"/>
        <v>13.117340524737285</v>
      </c>
      <c r="AJ16" s="33">
        <f t="shared" si="0"/>
        <v>13.13915922398526</v>
      </c>
      <c r="AK16" s="33">
        <f t="shared" si="0"/>
        <v>13.157599517012802</v>
      </c>
      <c r="AL16" s="33">
        <f t="shared" si="0"/>
        <v>13.16912730886261</v>
      </c>
      <c r="AM16" s="33">
        <f t="shared" si="0"/>
        <v>13.172598433719282</v>
      </c>
      <c r="AN16" s="33">
        <f t="shared" si="0"/>
        <v>13.157017028566511</v>
      </c>
      <c r="AO16" s="33">
        <f t="shared" si="0"/>
        <v>13.129205772778326</v>
      </c>
      <c r="AP16" s="33">
        <f t="shared" si="0"/>
        <v>13.103451052855467</v>
      </c>
      <c r="AQ16" s="33">
        <f t="shared" si="0"/>
        <v>13.059155519559056</v>
      </c>
      <c r="AR16" s="33">
        <f t="shared" si="0"/>
        <v>13.00516936485637</v>
      </c>
      <c r="AS16" s="33">
        <f t="shared" si="0"/>
        <v>12.944078374520142</v>
      </c>
      <c r="AT16" s="33">
        <f t="shared" si="0"/>
        <v>12.887765687724855</v>
      </c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  <c r="BW16" s="10"/>
    </row>
    <row r="17" spans="1:77" x14ac:dyDescent="0.2">
      <c r="A17" s="2" t="s">
        <v>21</v>
      </c>
      <c r="B17" s="49">
        <v>2.19777140991284</v>
      </c>
      <c r="C17" s="49">
        <v>1.9544498493541205</v>
      </c>
      <c r="D17" s="49">
        <v>1.5734457502484502</v>
      </c>
      <c r="E17" s="49">
        <v>1.3538277543431128</v>
      </c>
      <c r="F17" s="49">
        <v>1.3290254668000991</v>
      </c>
      <c r="G17" s="49">
        <v>1.4320561503573319</v>
      </c>
      <c r="H17" s="49">
        <v>1.6626981726405705</v>
      </c>
      <c r="I17" s="49">
        <v>1.6649723053387788</v>
      </c>
      <c r="J17" s="49">
        <v>1.7256374870263449</v>
      </c>
      <c r="K17" s="49">
        <v>1.3069479810442965</v>
      </c>
      <c r="L17" s="49">
        <v>1.3336102103916945</v>
      </c>
      <c r="M17" s="49">
        <v>1.5020477381264608</v>
      </c>
      <c r="N17" s="49">
        <v>1.3810139178789311</v>
      </c>
      <c r="O17" s="49">
        <v>1.3425638415523342</v>
      </c>
      <c r="P17" s="49">
        <v>1.3322305552895028</v>
      </c>
      <c r="Q17" s="49">
        <v>1.2445245383831904</v>
      </c>
      <c r="R17" s="49">
        <v>1.3047991733410982</v>
      </c>
      <c r="S17" s="49">
        <v>1.3761143219751524</v>
      </c>
      <c r="T17" s="49">
        <v>1.6221580837018346</v>
      </c>
      <c r="U17" s="49">
        <v>1.8670754602044388</v>
      </c>
      <c r="V17" s="49">
        <v>2.1582545458510007</v>
      </c>
      <c r="W17" s="49">
        <v>2.3476153720171782</v>
      </c>
      <c r="X17" s="49">
        <v>2.4887841052944255</v>
      </c>
      <c r="Y17" s="49">
        <v>2.5778176389935838</v>
      </c>
      <c r="Z17" s="49">
        <v>2.5938785931585042</v>
      </c>
      <c r="AA17" s="49">
        <v>2.5803520556767188</v>
      </c>
      <c r="AB17" s="49">
        <v>2.5565939848235257</v>
      </c>
      <c r="AC17" s="49">
        <v>2.5193257157863966</v>
      </c>
      <c r="AD17" s="49">
        <v>2.4703083889035038</v>
      </c>
      <c r="AE17" s="49">
        <v>2.3952644053274206</v>
      </c>
      <c r="AF17" s="49">
        <v>2.3268218614863181</v>
      </c>
      <c r="AG17" s="49">
        <v>2.2517220565001859</v>
      </c>
      <c r="AH17" s="49">
        <v>2.1756158867273667</v>
      </c>
      <c r="AI17" s="49">
        <v>2.0991139624864927</v>
      </c>
      <c r="AJ17" s="49">
        <v>2.0217698885215318</v>
      </c>
      <c r="AK17" s="49">
        <v>1.9434420459979305</v>
      </c>
      <c r="AL17" s="49">
        <v>1.8647487627407038</v>
      </c>
      <c r="AM17" s="49">
        <v>1.7848773563412401</v>
      </c>
      <c r="AN17" s="49">
        <v>1.7032673777628924</v>
      </c>
      <c r="AO17" s="49">
        <v>1.6193741321308877</v>
      </c>
      <c r="AP17" s="49">
        <v>1.5334497709386452</v>
      </c>
      <c r="AQ17" s="49">
        <v>1.4451691310598778</v>
      </c>
      <c r="AR17" s="49">
        <v>1.3537991211642497</v>
      </c>
      <c r="AS17" s="49">
        <v>1.2594237963098049</v>
      </c>
      <c r="AT17" s="49">
        <v>1.1622171307021321</v>
      </c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  <c r="BR17" s="10"/>
      <c r="BS17" s="10"/>
      <c r="BT17" s="10"/>
      <c r="BU17" s="10"/>
      <c r="BV17" s="10"/>
      <c r="BW17" s="10"/>
    </row>
    <row r="18" spans="1:77" x14ac:dyDescent="0.2">
      <c r="A18" s="2" t="s">
        <v>22</v>
      </c>
      <c r="B18" s="49">
        <v>17.637611162008405</v>
      </c>
      <c r="C18" s="49">
        <v>17.662920907895561</v>
      </c>
      <c r="D18" s="49">
        <v>18.511018730436678</v>
      </c>
      <c r="E18" s="49">
        <v>19.104782340637353</v>
      </c>
      <c r="F18" s="49">
        <v>19.017525473652395</v>
      </c>
      <c r="G18" s="49">
        <v>19.24242265821394</v>
      </c>
      <c r="H18" s="49">
        <v>19.484238611429738</v>
      </c>
      <c r="I18" s="49">
        <v>19.162689532332909</v>
      </c>
      <c r="J18" s="49">
        <v>20.364921445701178</v>
      </c>
      <c r="K18" s="49">
        <v>24.689381716302247</v>
      </c>
      <c r="L18" s="49">
        <v>23.494077181173356</v>
      </c>
      <c r="M18" s="49">
        <v>23.53368799221289</v>
      </c>
      <c r="N18" s="49">
        <v>22.162633009261693</v>
      </c>
      <c r="O18" s="49">
        <v>20.99747723858977</v>
      </c>
      <c r="P18" s="49">
        <v>20.400945576287217</v>
      </c>
      <c r="Q18" s="49">
        <v>20.567028101506921</v>
      </c>
      <c r="R18" s="49">
        <v>20.942474379789424</v>
      </c>
      <c r="S18" s="49">
        <v>20.86860641596282</v>
      </c>
      <c r="T18" s="49">
        <v>20.510856824587602</v>
      </c>
      <c r="U18" s="49">
        <v>21.490162007055744</v>
      </c>
      <c r="V18" s="49">
        <v>21.390764015767711</v>
      </c>
      <c r="W18" s="49">
        <v>21.204283229555813</v>
      </c>
      <c r="X18" s="49">
        <v>21.128023675241757</v>
      </c>
      <c r="Y18" s="49">
        <v>20.702385794496411</v>
      </c>
      <c r="Z18" s="49">
        <v>20.157481258487348</v>
      </c>
      <c r="AA18" s="49">
        <v>19.960360335097878</v>
      </c>
      <c r="AB18" s="49">
        <v>19.787565042719837</v>
      </c>
      <c r="AC18" s="49">
        <v>19.580969463372352</v>
      </c>
      <c r="AD18" s="49">
        <v>19.665680728691981</v>
      </c>
      <c r="AE18" s="49">
        <v>18.891797103324876</v>
      </c>
      <c r="AF18" s="49">
        <v>19.01121632288309</v>
      </c>
      <c r="AG18" s="49">
        <v>18.908151993604307</v>
      </c>
      <c r="AH18" s="49">
        <v>18.811203161520023</v>
      </c>
      <c r="AI18" s="49">
        <v>18.710196715744647</v>
      </c>
      <c r="AJ18" s="49">
        <v>18.593007257030742</v>
      </c>
      <c r="AK18" s="49">
        <v>18.472719730063929</v>
      </c>
      <c r="AL18" s="49">
        <v>18.345873401742089</v>
      </c>
      <c r="AM18" s="49">
        <v>18.210173564868999</v>
      </c>
      <c r="AN18" s="49">
        <v>18.053638309585818</v>
      </c>
      <c r="AO18" s="49">
        <v>17.882397587176243</v>
      </c>
      <c r="AP18" s="49">
        <v>17.711677098194176</v>
      </c>
      <c r="AQ18" s="49">
        <v>17.520376683609665</v>
      </c>
      <c r="AR18" s="49">
        <v>17.315976804243043</v>
      </c>
      <c r="AS18" s="49">
        <v>17.101805402425363</v>
      </c>
      <c r="AT18" s="49">
        <v>16.890252193426107</v>
      </c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/>
      <c r="BQ18" s="11"/>
      <c r="BR18" s="11"/>
      <c r="BS18" s="11"/>
      <c r="BT18" s="11"/>
      <c r="BU18" s="11"/>
      <c r="BV18" s="11"/>
      <c r="BW18" s="11"/>
      <c r="BX18" s="11"/>
      <c r="BY18" s="11"/>
    </row>
    <row r="19" spans="1:77" x14ac:dyDescent="0.2">
      <c r="A19" s="2" t="s">
        <v>23</v>
      </c>
      <c r="B19" s="49">
        <v>2.3262472262896501</v>
      </c>
      <c r="C19" s="49">
        <v>1.2129766991058606</v>
      </c>
      <c r="D19" s="49">
        <v>-1.454297611113581</v>
      </c>
      <c r="E19" s="49">
        <v>-3.3413515791799435</v>
      </c>
      <c r="F19" s="49">
        <v>-3.4243067473707414</v>
      </c>
      <c r="G19" s="49">
        <v>-2.4796693682173649</v>
      </c>
      <c r="H19" s="49">
        <v>-1.8238001928190206</v>
      </c>
      <c r="I19" s="49">
        <v>-1.1302633271602291</v>
      </c>
      <c r="J19" s="49">
        <v>-3.1329267171001609</v>
      </c>
      <c r="K19" s="49">
        <v>-9.9698015868315117</v>
      </c>
      <c r="L19" s="49">
        <v>-8.7931647747839303</v>
      </c>
      <c r="M19" s="49">
        <v>-8.4884821585699193</v>
      </c>
      <c r="N19" s="49">
        <v>-6.8106013902373652</v>
      </c>
      <c r="O19" s="49">
        <v>-4.1300894830454551</v>
      </c>
      <c r="P19" s="49">
        <v>-2.8197627122870914</v>
      </c>
      <c r="Q19" s="49">
        <v>-2.4446840222708079</v>
      </c>
      <c r="R19" s="49">
        <v>-3.1781135989345075</v>
      </c>
      <c r="S19" s="49">
        <v>-3.4874288753089906</v>
      </c>
      <c r="T19" s="49">
        <v>-3.8891761059136334</v>
      </c>
      <c r="U19" s="49">
        <v>-5.1791180926659717</v>
      </c>
      <c r="V19" s="49">
        <v>-4.961882246742622</v>
      </c>
      <c r="W19" s="49">
        <v>-4.5808694798480332</v>
      </c>
      <c r="X19" s="49">
        <v>-4.2800812039645875</v>
      </c>
      <c r="Y19" s="49">
        <v>-3.5291877918664847</v>
      </c>
      <c r="Z19" s="49">
        <v>-2.5893354777962614</v>
      </c>
      <c r="AA19" s="49">
        <v>-2.2211438817995099</v>
      </c>
      <c r="AB19" s="49">
        <v>-1.9346254932229949</v>
      </c>
      <c r="AC19" s="49">
        <v>-1.6415475305776237</v>
      </c>
      <c r="AD19" s="49">
        <v>-1.5506989700136506</v>
      </c>
      <c r="AE19" s="49">
        <v>-0.58879710332487956</v>
      </c>
      <c r="AF19" s="49">
        <v>-0.70821632288309055</v>
      </c>
      <c r="AG19" s="49">
        <v>-0.60515199360430616</v>
      </c>
      <c r="AH19" s="49">
        <v>-0.5082031615200262</v>
      </c>
      <c r="AI19" s="49">
        <v>-0.40719671574465066</v>
      </c>
      <c r="AJ19" s="49">
        <v>-0.26079837320189375</v>
      </c>
      <c r="AK19" s="49">
        <v>-0.16971973006393062</v>
      </c>
      <c r="AL19" s="49">
        <v>-4.2873401742087112E-2</v>
      </c>
      <c r="AM19" s="49">
        <v>9.2826435131003873E-2</v>
      </c>
      <c r="AN19" s="49">
        <v>0.24936169041417672</v>
      </c>
      <c r="AO19" s="49">
        <v>0.4206024128237541</v>
      </c>
      <c r="AP19" s="49">
        <v>0.59132290180582259</v>
      </c>
      <c r="AQ19" s="49">
        <v>0.78262331639034244</v>
      </c>
      <c r="AR19" s="49">
        <v>0.98702319575695729</v>
      </c>
      <c r="AS19" s="49">
        <v>1.2011945975746332</v>
      </c>
      <c r="AT19" s="49">
        <v>1.4127478065738979</v>
      </c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  <c r="BV19" s="10"/>
      <c r="BW19" s="10"/>
    </row>
    <row r="20" spans="1:77" x14ac:dyDescent="0.2">
      <c r="A20" s="2" t="s">
        <v>24</v>
      </c>
      <c r="B20" s="49">
        <v>4.5240186362024897</v>
      </c>
      <c r="C20" s="49">
        <v>3.1674265484599813</v>
      </c>
      <c r="D20" s="49">
        <v>0.11914813913486921</v>
      </c>
      <c r="E20" s="49">
        <v>-1.9875238248368308</v>
      </c>
      <c r="F20" s="49">
        <v>-2.0952812805706422</v>
      </c>
      <c r="G20" s="49">
        <v>-1.047613217860033</v>
      </c>
      <c r="H20" s="49">
        <v>-0.1611020201784501</v>
      </c>
      <c r="I20" s="49">
        <v>0.53470897817854968</v>
      </c>
      <c r="J20" s="49">
        <v>-1.407289230073816</v>
      </c>
      <c r="K20" s="49">
        <v>-8.6628536057872161</v>
      </c>
      <c r="L20" s="49">
        <v>-7.4595545643922359</v>
      </c>
      <c r="M20" s="49">
        <v>-6.9864344204434587</v>
      </c>
      <c r="N20" s="49">
        <v>-5.4295874723584339</v>
      </c>
      <c r="O20" s="49">
        <v>-2.7875256414931209</v>
      </c>
      <c r="P20" s="49">
        <v>-1.4875321569975886</v>
      </c>
      <c r="Q20" s="49">
        <v>-1.2001594838876175</v>
      </c>
      <c r="R20" s="49">
        <v>-1.8733144255934093</v>
      </c>
      <c r="S20" s="49">
        <v>-2.1113145533338384</v>
      </c>
      <c r="T20" s="49">
        <v>-2.2670180222117988</v>
      </c>
      <c r="U20" s="49">
        <v>-3.3120426324615329</v>
      </c>
      <c r="V20" s="49">
        <v>-2.8036277008916213</v>
      </c>
      <c r="W20" s="49">
        <v>-2.233254107830855</v>
      </c>
      <c r="X20" s="49">
        <v>-1.791297098670162</v>
      </c>
      <c r="Y20" s="49">
        <v>-0.95137015287290083</v>
      </c>
      <c r="Z20" s="49">
        <v>4.5431153622428333E-3</v>
      </c>
      <c r="AA20" s="49">
        <v>0.35920817387720883</v>
      </c>
      <c r="AB20" s="49">
        <v>0.6219684916005308</v>
      </c>
      <c r="AC20" s="49">
        <v>0.87777818520877293</v>
      </c>
      <c r="AD20" s="49">
        <v>0.91960941888985315</v>
      </c>
      <c r="AE20" s="49">
        <v>1.806467302002541</v>
      </c>
      <c r="AF20" s="49">
        <v>1.6186055386032274</v>
      </c>
      <c r="AG20" s="49">
        <v>1.6465700628958797</v>
      </c>
      <c r="AH20" s="49">
        <v>1.6674127252073405</v>
      </c>
      <c r="AI20" s="49">
        <v>1.6919172467418422</v>
      </c>
      <c r="AJ20" s="49">
        <v>1.7609715153196381</v>
      </c>
      <c r="AK20" s="49">
        <v>1.7737223159339999</v>
      </c>
      <c r="AL20" s="49">
        <v>1.8218753609986167</v>
      </c>
      <c r="AM20" s="49">
        <v>1.8777037914722441</v>
      </c>
      <c r="AN20" s="49">
        <v>1.952629068177069</v>
      </c>
      <c r="AO20" s="49">
        <v>2.0399765449546416</v>
      </c>
      <c r="AP20" s="49">
        <v>2.1247726727444678</v>
      </c>
      <c r="AQ20" s="49">
        <v>2.22779244745022</v>
      </c>
      <c r="AR20" s="49">
        <v>2.3408223169212068</v>
      </c>
      <c r="AS20" s="49">
        <v>2.4606183938844381</v>
      </c>
      <c r="AT20" s="49">
        <v>2.5749649372760297</v>
      </c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  <c r="BS20" s="10"/>
      <c r="BT20" s="10"/>
      <c r="BU20" s="10"/>
      <c r="BV20" s="10"/>
      <c r="BW20" s="10"/>
    </row>
    <row r="21" spans="1:77" x14ac:dyDescent="0.2">
      <c r="A21" s="2" t="s">
        <v>25</v>
      </c>
      <c r="B21" s="49">
        <v>33.629690897933116</v>
      </c>
      <c r="C21" s="49">
        <v>31.488544069442714</v>
      </c>
      <c r="D21" s="49">
        <v>32.607260652229151</v>
      </c>
      <c r="E21" s="49">
        <v>34.633360827762736</v>
      </c>
      <c r="F21" s="49">
        <v>35.647507640308561</v>
      </c>
      <c r="G21" s="49">
        <v>35.765521795886421</v>
      </c>
      <c r="H21" s="49">
        <v>35.456077503272105</v>
      </c>
      <c r="I21" s="49">
        <v>35.38086337008906</v>
      </c>
      <c r="J21" s="49">
        <v>39.644854901205363</v>
      </c>
      <c r="K21" s="49">
        <v>52.784357913263655</v>
      </c>
      <c r="L21" s="49">
        <v>61.324800595638706</v>
      </c>
      <c r="M21" s="49">
        <v>66.171770992233903</v>
      </c>
      <c r="N21" s="49">
        <v>70.68436421181228</v>
      </c>
      <c r="O21" s="49">
        <v>72.832275688084181</v>
      </c>
      <c r="P21" s="49">
        <v>74.362637445573455</v>
      </c>
      <c r="Q21" s="49">
        <v>73.142629674490195</v>
      </c>
      <c r="R21" s="49">
        <v>77.014560721495755</v>
      </c>
      <c r="S21" s="49">
        <v>76.866345886666181</v>
      </c>
      <c r="T21" s="49">
        <v>78.616253421593825</v>
      </c>
      <c r="U21" s="49">
        <v>80.275668076869763</v>
      </c>
      <c r="V21" s="49">
        <v>81.526913624812849</v>
      </c>
      <c r="W21" s="49">
        <v>82.421532226112561</v>
      </c>
      <c r="X21" s="49">
        <v>82.977964482250613</v>
      </c>
      <c r="Y21" s="49">
        <v>82.744884447819999</v>
      </c>
      <c r="Z21" s="49">
        <v>81.562133642673686</v>
      </c>
      <c r="AA21" s="49">
        <v>80.092389970701177</v>
      </c>
      <c r="AB21" s="49">
        <v>78.45271573127738</v>
      </c>
      <c r="AC21" s="49">
        <v>76.62957007040049</v>
      </c>
      <c r="AD21" s="49">
        <v>74.789419205189887</v>
      </c>
      <c r="AE21" s="49">
        <v>72.050972399459909</v>
      </c>
      <c r="AF21" s="49">
        <v>69.593471736257172</v>
      </c>
      <c r="AG21" s="49">
        <v>67.154736757284368</v>
      </c>
      <c r="AH21" s="49">
        <v>64.731903337070577</v>
      </c>
      <c r="AI21" s="49">
        <v>62.327891052379336</v>
      </c>
      <c r="AJ21" s="49">
        <v>59.901134326559138</v>
      </c>
      <c r="AK21" s="49">
        <v>57.491966793088608</v>
      </c>
      <c r="AL21" s="49">
        <v>55.068619933570972</v>
      </c>
      <c r="AM21" s="49">
        <v>52.617165303327198</v>
      </c>
      <c r="AN21" s="49">
        <v>50.112510417833235</v>
      </c>
      <c r="AO21" s="49">
        <v>47.539712439525687</v>
      </c>
      <c r="AP21" s="49">
        <v>44.91230908173717</v>
      </c>
      <c r="AQ21" s="49">
        <v>42.209024853756333</v>
      </c>
      <c r="AR21" s="49">
        <v>39.411146425015673</v>
      </c>
      <c r="AS21" s="49">
        <v>36.522143304501348</v>
      </c>
      <c r="AT21" s="49">
        <v>33.552814883281002</v>
      </c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  <c r="BS21" s="10"/>
      <c r="BT21" s="10"/>
      <c r="BU21" s="10"/>
      <c r="BV21" s="10"/>
      <c r="BW21" s="10"/>
    </row>
    <row r="22" spans="1:77" x14ac:dyDescent="0.2"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  <c r="BO22" s="10"/>
      <c r="BP22" s="10"/>
      <c r="BQ22" s="10"/>
      <c r="BR22" s="10"/>
      <c r="BS22" s="10"/>
      <c r="BT22" s="10"/>
      <c r="BU22" s="10"/>
      <c r="BV22" s="10"/>
      <c r="BW22" s="10"/>
    </row>
    <row r="23" spans="1:77" x14ac:dyDescent="0.2"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  <c r="BN23" s="10"/>
      <c r="BO23" s="10"/>
      <c r="BP23" s="10"/>
      <c r="BQ23" s="10"/>
      <c r="BR23" s="10"/>
      <c r="BS23" s="10"/>
      <c r="BT23" s="10"/>
      <c r="BU23" s="10"/>
      <c r="BV23" s="10"/>
      <c r="BW23" s="10"/>
    </row>
    <row r="24" spans="1:77" x14ac:dyDescent="0.2">
      <c r="A24" s="25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  <c r="BN24" s="10"/>
      <c r="BO24" s="10"/>
      <c r="BP24" s="10"/>
      <c r="BQ24" s="10"/>
      <c r="BR24" s="10"/>
      <c r="BS24" s="10"/>
      <c r="BT24" s="10"/>
      <c r="BU24" s="10"/>
      <c r="BV24" s="10"/>
      <c r="BW24" s="10"/>
    </row>
    <row r="25" spans="1:77" x14ac:dyDescent="0.2">
      <c r="A25" s="25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  <c r="BN25" s="10"/>
      <c r="BO25" s="10"/>
      <c r="BP25" s="10"/>
      <c r="BQ25" s="10"/>
      <c r="BR25" s="10"/>
      <c r="BS25" s="10"/>
      <c r="BT25" s="10"/>
      <c r="BU25" s="10"/>
      <c r="BV25" s="10"/>
      <c r="BW25" s="10"/>
    </row>
    <row r="26" spans="1:77" x14ac:dyDescent="0.2">
      <c r="A26" s="25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10"/>
      <c r="BN26" s="10"/>
      <c r="BO26" s="10"/>
      <c r="BP26" s="10"/>
      <c r="BQ26" s="10"/>
      <c r="BR26" s="10"/>
      <c r="BS26" s="10"/>
      <c r="BT26" s="10"/>
      <c r="BU26" s="10"/>
      <c r="BV26" s="10"/>
      <c r="BW26" s="10"/>
    </row>
    <row r="27" spans="1:77" x14ac:dyDescent="0.2">
      <c r="A27" s="25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/>
      <c r="BQ27" s="10"/>
      <c r="BR27" s="10"/>
      <c r="BS27" s="10"/>
      <c r="BT27" s="10"/>
      <c r="BU27" s="10"/>
      <c r="BV27" s="10"/>
      <c r="BW27" s="10"/>
    </row>
    <row r="28" spans="1:77" x14ac:dyDescent="0.2">
      <c r="A28" s="26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/>
      <c r="BQ28" s="10"/>
      <c r="BR28" s="10"/>
      <c r="BS28" s="10"/>
      <c r="BT28" s="10"/>
      <c r="BU28" s="10"/>
      <c r="BV28" s="10"/>
      <c r="BW28" s="10"/>
    </row>
  </sheetData>
  <pageMargins left="0.5" right="0.45" top="0.5" bottom="0.5" header="0" footer="0"/>
  <pageSetup scale="18" orientation="landscape" r:id="rId1"/>
  <headerFooter alignWithMargins="0">
    <oddFooter>&amp;L&amp;F&amp;R&amp;D &amp;T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BY28"/>
  <sheetViews>
    <sheetView showOutlineSymbols="0" zoomScale="75" zoomScaleNormal="65" workbookViewId="0">
      <pane xSplit="1" ySplit="7" topLeftCell="B8" activePane="bottomRight" state="frozen"/>
      <selection activeCell="B8" sqref="B8"/>
      <selection pane="topRight" activeCell="B8" sqref="B8"/>
      <selection pane="bottomLeft" activeCell="B8" sqref="B8"/>
      <selection pane="bottomRight" activeCell="B8" sqref="B8"/>
    </sheetView>
  </sheetViews>
  <sheetFormatPr defaultColWidth="6.77734375" defaultRowHeight="15" x14ac:dyDescent="0.2"/>
  <cols>
    <col min="1" max="1" width="43.77734375" style="2" customWidth="1"/>
    <col min="2" max="77" width="6.109375" style="2" bestFit="1" customWidth="1"/>
    <col min="78" max="16384" width="6.77734375" style="2"/>
  </cols>
  <sheetData>
    <row r="1" spans="1:75" ht="15.75" x14ac:dyDescent="0.25">
      <c r="A1" s="1"/>
    </row>
    <row r="2" spans="1:75" ht="15.75" x14ac:dyDescent="0.25">
      <c r="A2" s="1"/>
    </row>
    <row r="3" spans="1:75" ht="18" x14ac:dyDescent="0.25">
      <c r="A3" s="18" t="s">
        <v>0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S3" s="4"/>
      <c r="BT3" s="4"/>
      <c r="BU3" s="4"/>
    </row>
    <row r="4" spans="1:75" ht="18" x14ac:dyDescent="0.25">
      <c r="A4" s="18" t="s">
        <v>37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S4" s="4"/>
      <c r="BT4" s="4"/>
      <c r="BU4" s="4"/>
    </row>
    <row r="5" spans="1:75" ht="18" x14ac:dyDescent="0.25">
      <c r="A5" s="18" t="s">
        <v>1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S5" s="4"/>
      <c r="BT5" s="4"/>
      <c r="BU5" s="4"/>
    </row>
    <row r="6" spans="1:75" ht="15.75" x14ac:dyDescent="0.25">
      <c r="A6" s="6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S6" s="7"/>
      <c r="BT6" s="7"/>
      <c r="BU6" s="7"/>
    </row>
    <row r="7" spans="1:75" s="8" customFormat="1" x14ac:dyDescent="0.2">
      <c r="B7" s="9">
        <v>2000</v>
      </c>
      <c r="C7" s="9">
        <v>2001</v>
      </c>
      <c r="D7" s="9">
        <v>2002</v>
      </c>
      <c r="E7" s="9">
        <v>2003</v>
      </c>
      <c r="F7" s="9">
        <v>2004</v>
      </c>
      <c r="G7" s="9">
        <v>2005</v>
      </c>
      <c r="H7" s="9">
        <v>2006</v>
      </c>
      <c r="I7" s="9">
        <v>2007</v>
      </c>
      <c r="J7" s="9">
        <v>2008</v>
      </c>
      <c r="K7" s="9">
        <v>2009</v>
      </c>
      <c r="L7" s="9">
        <v>2010</v>
      </c>
      <c r="M7" s="9">
        <v>2011</v>
      </c>
      <c r="N7" s="9">
        <v>2012</v>
      </c>
      <c r="O7" s="9">
        <v>2013</v>
      </c>
      <c r="P7" s="9">
        <v>2014</v>
      </c>
      <c r="Q7" s="9">
        <v>2015</v>
      </c>
      <c r="R7" s="9">
        <v>2016</v>
      </c>
      <c r="S7" s="9">
        <v>2017</v>
      </c>
      <c r="T7" s="9">
        <v>2018</v>
      </c>
      <c r="U7" s="9">
        <v>2019</v>
      </c>
      <c r="V7" s="9">
        <v>2020</v>
      </c>
      <c r="W7" s="9">
        <v>2021</v>
      </c>
      <c r="X7" s="9">
        <v>2022</v>
      </c>
      <c r="Y7" s="9">
        <v>2023</v>
      </c>
      <c r="Z7" s="9">
        <v>2024</v>
      </c>
      <c r="AA7" s="9">
        <v>2025</v>
      </c>
      <c r="AB7" s="9">
        <v>2026</v>
      </c>
      <c r="AC7" s="9">
        <v>2027</v>
      </c>
      <c r="AD7" s="9">
        <v>2028</v>
      </c>
      <c r="AE7" s="9">
        <v>2029</v>
      </c>
      <c r="AF7" s="9">
        <v>2030</v>
      </c>
      <c r="AG7" s="9">
        <v>2031</v>
      </c>
      <c r="AH7" s="9">
        <v>2032</v>
      </c>
      <c r="AI7" s="9">
        <v>2033</v>
      </c>
      <c r="AJ7" s="9">
        <v>2034</v>
      </c>
      <c r="AK7" s="9">
        <v>2035</v>
      </c>
      <c r="AL7" s="9">
        <v>2036</v>
      </c>
      <c r="AM7" s="9">
        <v>2037</v>
      </c>
      <c r="AN7" s="9">
        <v>2038</v>
      </c>
      <c r="AO7" s="9">
        <v>2039</v>
      </c>
      <c r="AP7" s="9">
        <v>2040</v>
      </c>
      <c r="AQ7" s="9">
        <v>2041</v>
      </c>
      <c r="AR7" s="9">
        <v>2042</v>
      </c>
      <c r="AS7" s="9">
        <v>2043</v>
      </c>
      <c r="AT7" s="9">
        <v>2044</v>
      </c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</row>
    <row r="8" spans="1:75" x14ac:dyDescent="0.2">
      <c r="A8" s="2" t="s">
        <v>14</v>
      </c>
      <c r="B8" s="40">
        <v>19.963858388298053</v>
      </c>
      <c r="C8" s="40">
        <v>18.87589760700142</v>
      </c>
      <c r="D8" s="40">
        <v>17.056721119323097</v>
      </c>
      <c r="E8" s="40">
        <v>15.763430761457409</v>
      </c>
      <c r="F8" s="40">
        <v>15.593218726281652</v>
      </c>
      <c r="G8" s="40">
        <v>16.762753289996574</v>
      </c>
      <c r="H8" s="40">
        <v>17.660438418610717</v>
      </c>
      <c r="I8" s="40">
        <v>18.03242620517268</v>
      </c>
      <c r="J8" s="40">
        <v>17.231994728601016</v>
      </c>
      <c r="K8" s="40">
        <v>14.719580129470735</v>
      </c>
      <c r="L8" s="40">
        <v>14.700912406389428</v>
      </c>
      <c r="M8" s="40">
        <v>15.045205833642971</v>
      </c>
      <c r="N8" s="40">
        <v>15.352031619024329</v>
      </c>
      <c r="O8" s="40">
        <v>16.867387755544318</v>
      </c>
      <c r="P8" s="40">
        <v>17.581182864000127</v>
      </c>
      <c r="Q8" s="40">
        <v>18.122344079236115</v>
      </c>
      <c r="R8" s="40">
        <v>17.764360780854915</v>
      </c>
      <c r="S8" s="40">
        <v>17.38117754065383</v>
      </c>
      <c r="T8" s="40">
        <v>16.621680718673971</v>
      </c>
      <c r="U8" s="40">
        <v>16.31860789537307</v>
      </c>
      <c r="V8" s="40">
        <v>16.443840101783522</v>
      </c>
      <c r="W8" s="40">
        <v>16.644498195249664</v>
      </c>
      <c r="X8" s="40">
        <v>16.873488656447286</v>
      </c>
      <c r="Y8" s="40">
        <v>17.201230927599219</v>
      </c>
      <c r="Z8" s="40">
        <v>17.594806886387897</v>
      </c>
      <c r="AA8" s="40">
        <v>17.766888519845718</v>
      </c>
      <c r="AB8" s="40">
        <v>17.881567856397506</v>
      </c>
      <c r="AC8" s="40">
        <v>17.969053851958744</v>
      </c>
      <c r="AD8" s="40">
        <v>18.199259470380756</v>
      </c>
      <c r="AE8" s="40">
        <v>17.958305246502103</v>
      </c>
      <c r="AF8" s="40">
        <v>17.959868167548922</v>
      </c>
      <c r="AG8" s="40">
        <v>17.972225192810974</v>
      </c>
      <c r="AH8" s="40">
        <v>17.988005385677226</v>
      </c>
      <c r="AI8" s="40">
        <v>18.007877060569623</v>
      </c>
      <c r="AJ8" s="40">
        <v>18.063244176950398</v>
      </c>
      <c r="AK8" s="40">
        <v>18.060316922835646</v>
      </c>
      <c r="AL8" s="40">
        <v>18.089738267614834</v>
      </c>
      <c r="AM8" s="40">
        <v>18.123268405903271</v>
      </c>
      <c r="AN8" s="40">
        <v>18.161517422741564</v>
      </c>
      <c r="AO8" s="40">
        <v>18.205328708523091</v>
      </c>
      <c r="AP8" s="40">
        <v>18.246020143369719</v>
      </c>
      <c r="AQ8" s="40">
        <v>18.289759208085314</v>
      </c>
      <c r="AR8" s="40">
        <v>18.336473611305941</v>
      </c>
      <c r="AS8" s="40">
        <v>18.386850745946852</v>
      </c>
      <c r="AT8" s="40">
        <v>18.440424034315445</v>
      </c>
    </row>
    <row r="9" spans="1:75" x14ac:dyDescent="0.2">
      <c r="A9" s="2" t="s">
        <v>6</v>
      </c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31"/>
      <c r="AH9" s="31"/>
      <c r="AI9" s="31"/>
      <c r="AJ9" s="31"/>
      <c r="AK9" s="31"/>
      <c r="AL9" s="31"/>
      <c r="AM9" s="31"/>
      <c r="AN9" s="31"/>
      <c r="AO9" s="31"/>
      <c r="AP9" s="31"/>
      <c r="AQ9" s="31"/>
      <c r="AR9" s="31"/>
      <c r="AS9" s="31"/>
      <c r="AT9" s="31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0"/>
      <c r="BP9" s="10"/>
      <c r="BQ9" s="10"/>
      <c r="BR9" s="10"/>
      <c r="BS9" s="10"/>
      <c r="BT9" s="10"/>
      <c r="BU9" s="10"/>
      <c r="BV9" s="10"/>
      <c r="BW9" s="10"/>
    </row>
    <row r="10" spans="1:75" x14ac:dyDescent="0.2">
      <c r="A10" s="2" t="s">
        <v>15</v>
      </c>
      <c r="B10" s="40">
        <v>6.0608784287606596</v>
      </c>
      <c r="C10" s="40">
        <v>6.1555685579249522</v>
      </c>
      <c r="D10" s="40">
        <v>6.7588059004538863</v>
      </c>
      <c r="E10" s="40">
        <v>7.3002141093978512</v>
      </c>
      <c r="F10" s="40">
        <v>7.4266933353694871</v>
      </c>
      <c r="G10" s="40">
        <v>7.537944250484867</v>
      </c>
      <c r="H10" s="40">
        <v>7.4599421885217581</v>
      </c>
      <c r="I10" s="40">
        <v>7.3089369384589293</v>
      </c>
      <c r="J10" s="40">
        <v>7.7474846868342526</v>
      </c>
      <c r="K10" s="40">
        <v>8.5235312252116842</v>
      </c>
      <c r="L10" s="40">
        <v>8.8765961321258864</v>
      </c>
      <c r="M10" s="40">
        <v>8.4885344109785343</v>
      </c>
      <c r="N10" s="40">
        <v>8.0494086192475596</v>
      </c>
      <c r="O10" s="40">
        <v>6.974591349500475</v>
      </c>
      <c r="P10" s="40">
        <v>6.52514604589956</v>
      </c>
      <c r="Q10" s="40">
        <v>6.4939097584330074</v>
      </c>
      <c r="R10" s="40">
        <v>6.4430224651894932</v>
      </c>
      <c r="S10" s="40">
        <v>6.2904197224439322</v>
      </c>
      <c r="T10" s="40">
        <v>6.2974974623309112</v>
      </c>
      <c r="U10" s="40">
        <v>6.4329326375079665</v>
      </c>
      <c r="V10" s="40">
        <v>6.3959593669872365</v>
      </c>
      <c r="W10" s="40">
        <v>5.9602567146638554</v>
      </c>
      <c r="X10" s="40">
        <v>5.5465623088106719</v>
      </c>
      <c r="Y10" s="40">
        <v>5.2038567015050958</v>
      </c>
      <c r="Z10" s="40">
        <v>4.9050150479658585</v>
      </c>
      <c r="AA10" s="40">
        <v>4.5629697650160033</v>
      </c>
      <c r="AB10" s="40">
        <v>4.3072962986146557</v>
      </c>
      <c r="AC10" s="40">
        <v>4.0826419464930304</v>
      </c>
      <c r="AD10" s="40">
        <v>3.8831111229968629</v>
      </c>
      <c r="AE10" s="40">
        <v>3.709383699007359</v>
      </c>
      <c r="AF10" s="40">
        <v>3.5957955959592001</v>
      </c>
      <c r="AG10" s="40">
        <v>3.5131338073869944</v>
      </c>
      <c r="AH10" s="40">
        <v>3.4382374523819834</v>
      </c>
      <c r="AI10" s="40">
        <v>3.3680811089280041</v>
      </c>
      <c r="AJ10" s="40">
        <v>3.3005650856337838</v>
      </c>
      <c r="AK10" s="40">
        <v>3.2345710421378291</v>
      </c>
      <c r="AL10" s="40">
        <v>3.1695675019340084</v>
      </c>
      <c r="AM10" s="40">
        <v>3.1052258062891949</v>
      </c>
      <c r="AN10" s="40">
        <v>3.0411369146658092</v>
      </c>
      <c r="AO10" s="40">
        <v>2.9771594464695603</v>
      </c>
      <c r="AP10" s="40">
        <v>2.9139449044821055</v>
      </c>
      <c r="AQ10" s="40">
        <v>2.8513208600193023</v>
      </c>
      <c r="AR10" s="40">
        <v>2.7886836775678967</v>
      </c>
      <c r="AS10" s="40">
        <v>2.7266536546015883</v>
      </c>
      <c r="AT10" s="40">
        <v>2.6655395656035021</v>
      </c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  <c r="BO10" s="10"/>
      <c r="BP10" s="10"/>
      <c r="BQ10" s="10"/>
      <c r="BR10" s="10"/>
      <c r="BS10" s="10"/>
      <c r="BT10" s="10"/>
      <c r="BU10" s="10"/>
      <c r="BV10" s="10"/>
      <c r="BW10" s="10"/>
    </row>
    <row r="11" spans="1:75" x14ac:dyDescent="0.2">
      <c r="A11" s="2" t="s">
        <v>7</v>
      </c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1"/>
      <c r="AG11" s="31"/>
      <c r="AH11" s="31"/>
      <c r="AI11" s="31"/>
      <c r="AJ11" s="31"/>
      <c r="AK11" s="31"/>
      <c r="AL11" s="31"/>
      <c r="AM11" s="31"/>
      <c r="AN11" s="31"/>
      <c r="AO11" s="31"/>
      <c r="AP11" s="31"/>
      <c r="AQ11" s="31"/>
      <c r="AR11" s="31"/>
      <c r="AS11" s="31"/>
      <c r="AT11" s="31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  <c r="BO11" s="10"/>
      <c r="BP11" s="10"/>
      <c r="BQ11" s="10"/>
      <c r="BR11" s="10"/>
      <c r="BS11" s="10"/>
      <c r="BT11" s="10"/>
      <c r="BU11" s="10"/>
      <c r="BV11" s="10"/>
      <c r="BW11" s="10"/>
    </row>
    <row r="12" spans="1:75" x14ac:dyDescent="0.2">
      <c r="A12" s="2" t="s">
        <v>16</v>
      </c>
      <c r="B12" s="41">
        <v>4.0027713606284321</v>
      </c>
      <c r="C12" s="41">
        <v>4.0783061449773239</v>
      </c>
      <c r="D12" s="41">
        <v>4.1647728105614563</v>
      </c>
      <c r="E12" s="41">
        <v>4.1608404389668996</v>
      </c>
      <c r="F12" s="41">
        <v>4.0766982244462389</v>
      </c>
      <c r="G12" s="41">
        <v>4.0373980078057699</v>
      </c>
      <c r="H12" s="41">
        <v>4.0349760484773869</v>
      </c>
      <c r="I12" s="41">
        <v>4.0828683312771341</v>
      </c>
      <c r="J12" s="41">
        <v>4.1790334676535013</v>
      </c>
      <c r="K12" s="41">
        <v>4.7391286738570324</v>
      </c>
      <c r="L12" s="41">
        <v>4.7632956265349629</v>
      </c>
      <c r="M12" s="41">
        <v>4.7348716015526007</v>
      </c>
      <c r="N12" s="41">
        <v>4.810277843592365</v>
      </c>
      <c r="O12" s="41">
        <v>4.910148341098215</v>
      </c>
      <c r="P12" s="41">
        <v>4.9160957678801767</v>
      </c>
      <c r="Q12" s="41">
        <v>4.9176900797079082</v>
      </c>
      <c r="R12" s="41">
        <v>4.9482162915402519</v>
      </c>
      <c r="S12" s="41">
        <v>4.9226705503172745</v>
      </c>
      <c r="T12" s="41">
        <v>4.9018649759718658</v>
      </c>
      <c r="U12" s="41">
        <v>4.9280333317374243</v>
      </c>
      <c r="V12" s="41">
        <v>4.9425724507159323</v>
      </c>
      <c r="W12" s="41">
        <v>4.9630849431952857</v>
      </c>
      <c r="X12" s="41">
        <v>4.9908941702859861</v>
      </c>
      <c r="Y12" s="41">
        <v>5.0217541602074842</v>
      </c>
      <c r="Z12" s="41">
        <v>5.0537401582216681</v>
      </c>
      <c r="AA12" s="41">
        <v>5.0843512207783466</v>
      </c>
      <c r="AB12" s="41">
        <v>5.1174614167456234</v>
      </c>
      <c r="AC12" s="41">
        <v>5.1513293233612458</v>
      </c>
      <c r="AD12" s="41">
        <v>5.1893811515956676</v>
      </c>
      <c r="AE12" s="41">
        <v>5.2224802048323991</v>
      </c>
      <c r="AF12" s="41">
        <v>5.2227161038336725</v>
      </c>
      <c r="AG12" s="41">
        <v>5.233258185039702</v>
      </c>
      <c r="AH12" s="41">
        <v>5.2402936061445518</v>
      </c>
      <c r="AI12" s="41">
        <v>5.2427334646836536</v>
      </c>
      <c r="AJ12" s="41">
        <v>5.2395378702303628</v>
      </c>
      <c r="AK12" s="41">
        <v>5.2298640926889384</v>
      </c>
      <c r="AL12" s="41">
        <v>5.2163427777208362</v>
      </c>
      <c r="AM12" s="41">
        <v>5.2008382075722954</v>
      </c>
      <c r="AN12" s="41">
        <v>5.1822681309230685</v>
      </c>
      <c r="AO12" s="41">
        <v>5.1574547083517457</v>
      </c>
      <c r="AP12" s="41">
        <v>5.128373594745284</v>
      </c>
      <c r="AQ12" s="41">
        <v>5.0955275984241073</v>
      </c>
      <c r="AR12" s="41">
        <v>5.0594393459337983</v>
      </c>
      <c r="AS12" s="41">
        <v>5.0225816590821237</v>
      </c>
      <c r="AT12" s="41">
        <v>4.986433078723933</v>
      </c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  <c r="BO12" s="10"/>
      <c r="BP12" s="10"/>
      <c r="BQ12" s="10"/>
      <c r="BR12" s="10"/>
      <c r="BS12" s="10"/>
      <c r="BT12" s="10"/>
      <c r="BU12" s="10"/>
      <c r="BV12" s="10"/>
      <c r="BW12" s="10"/>
    </row>
    <row r="13" spans="1:75" x14ac:dyDescent="0.2">
      <c r="A13" s="12" t="s">
        <v>17</v>
      </c>
      <c r="B13" s="41">
        <v>1.9135335759982375</v>
      </c>
      <c r="C13" s="41">
        <v>2.0409163404800488</v>
      </c>
      <c r="D13" s="41">
        <v>2.0960684221848607</v>
      </c>
      <c r="E13" s="41">
        <v>2.1732016378716486</v>
      </c>
      <c r="F13" s="41">
        <v>2.1969206895733322</v>
      </c>
      <c r="G13" s="41">
        <v>2.290950479706475</v>
      </c>
      <c r="H13" s="41">
        <v>2.3837977415537148</v>
      </c>
      <c r="I13" s="41">
        <v>2.6035709589766149</v>
      </c>
      <c r="J13" s="41">
        <v>2.6340725611240994</v>
      </c>
      <c r="K13" s="41">
        <v>2.9725580892768724</v>
      </c>
      <c r="L13" s="41">
        <v>3.0348852967218827</v>
      </c>
      <c r="M13" s="41">
        <v>3.1346415876333515</v>
      </c>
      <c r="N13" s="41">
        <v>2.9199364087605919</v>
      </c>
      <c r="O13" s="41">
        <v>2.9890332995006097</v>
      </c>
      <c r="P13" s="41">
        <v>2.9401694580400157</v>
      </c>
      <c r="Q13" s="41">
        <v>3.0106395873687597</v>
      </c>
      <c r="R13" s="41">
        <v>3.1979927429559898</v>
      </c>
      <c r="S13" s="41">
        <v>3.1002891113619873</v>
      </c>
      <c r="T13" s="41">
        <v>2.9050943224857275</v>
      </c>
      <c r="U13" s="41">
        <v>3.0523263372000007</v>
      </c>
      <c r="V13" s="41">
        <v>3.0694723574221534</v>
      </c>
      <c r="W13" s="41">
        <v>3.0940326025795581</v>
      </c>
      <c r="X13" s="41">
        <v>3.3029660165913253</v>
      </c>
      <c r="Y13" s="41">
        <v>3.2260229638595783</v>
      </c>
      <c r="Z13" s="41">
        <v>3.1317351055648466</v>
      </c>
      <c r="AA13" s="41">
        <v>3.3578770670212901</v>
      </c>
      <c r="AB13" s="41">
        <v>3.4500914039681314</v>
      </c>
      <c r="AC13" s="41">
        <v>3.5490377662429533</v>
      </c>
      <c r="AD13" s="41">
        <v>3.8081772852082967</v>
      </c>
      <c r="AE13" s="41">
        <v>3.5178487693372062</v>
      </c>
      <c r="AF13" s="41">
        <v>3.6919153146434223</v>
      </c>
      <c r="AG13" s="41">
        <v>3.7543874507101145</v>
      </c>
      <c r="AH13" s="41">
        <v>3.815611269879668</v>
      </c>
      <c r="AI13" s="41">
        <v>3.8715961663755571</v>
      </c>
      <c r="AJ13" s="41">
        <v>3.9146419924546731</v>
      </c>
      <c r="AK13" s="41">
        <v>3.9602153657307833</v>
      </c>
      <c r="AL13" s="41">
        <v>4.0020157457822298</v>
      </c>
      <c r="AM13" s="41">
        <v>4.03657589306777</v>
      </c>
      <c r="AN13" s="41">
        <v>4.0550093830447782</v>
      </c>
      <c r="AO13" s="41">
        <v>4.0675047968922682</v>
      </c>
      <c r="AP13" s="41">
        <v>4.0857964076368454</v>
      </c>
      <c r="AQ13" s="41">
        <v>4.0900575192993411</v>
      </c>
      <c r="AR13" s="41">
        <v>4.0888916913171593</v>
      </c>
      <c r="AS13" s="41">
        <v>4.0820160517588269</v>
      </c>
      <c r="AT13" s="41">
        <v>4.0787749651850653</v>
      </c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  <c r="BO13" s="10"/>
      <c r="BP13" s="10"/>
      <c r="BQ13" s="10"/>
      <c r="BR13" s="10"/>
      <c r="BS13" s="10"/>
      <c r="BT13" s="10"/>
      <c r="BU13" s="10"/>
      <c r="BV13" s="10"/>
      <c r="BW13" s="10"/>
    </row>
    <row r="14" spans="1:75" x14ac:dyDescent="0.2">
      <c r="A14" s="2" t="s">
        <v>18</v>
      </c>
      <c r="B14" s="41">
        <v>1.1624335719304952</v>
      </c>
      <c r="C14" s="41">
        <v>1.226457167298064</v>
      </c>
      <c r="D14" s="41">
        <v>1.3577273310206512</v>
      </c>
      <c r="E14" s="41">
        <v>1.4212215304374896</v>
      </c>
      <c r="F14" s="41">
        <v>1.4616087056672487</v>
      </c>
      <c r="G14" s="41">
        <v>1.4144187255711542</v>
      </c>
      <c r="H14" s="41">
        <v>1.3253348694995342</v>
      </c>
      <c r="I14" s="41">
        <v>1.3385560258484468</v>
      </c>
      <c r="J14" s="41">
        <v>1.3751874585541393</v>
      </c>
      <c r="K14" s="41">
        <v>1.7546340606069446</v>
      </c>
      <c r="L14" s="41">
        <v>1.8541351453089945</v>
      </c>
      <c r="M14" s="41">
        <v>1.7959414103971172</v>
      </c>
      <c r="N14" s="41">
        <v>1.5697748761473274</v>
      </c>
      <c r="O14" s="41">
        <v>1.613082386931014</v>
      </c>
      <c r="P14" s="41">
        <v>1.7541807594657355</v>
      </c>
      <c r="Q14" s="41">
        <v>1.9503783547612996</v>
      </c>
      <c r="R14" s="41">
        <v>2.001939064870494</v>
      </c>
      <c r="S14" s="41">
        <v>1.9638289946954834</v>
      </c>
      <c r="T14" s="41">
        <v>1.942531497435664</v>
      </c>
      <c r="U14" s="41">
        <v>1.9816973518752132</v>
      </c>
      <c r="V14" s="41">
        <v>1.8756162203218276</v>
      </c>
      <c r="W14" s="41">
        <v>1.5680562371738969</v>
      </c>
      <c r="X14" s="41">
        <v>1.4439014846640918</v>
      </c>
      <c r="Y14" s="41">
        <v>1.433263178218098</v>
      </c>
      <c r="Z14" s="41">
        <v>1.3869203160956607</v>
      </c>
      <c r="AA14" s="41">
        <v>1.3572573151464979</v>
      </c>
      <c r="AB14" s="41">
        <v>1.3575023074776045</v>
      </c>
      <c r="AC14" s="41">
        <v>1.3346347082820273</v>
      </c>
      <c r="AD14" s="41">
        <v>1.3116011286427709</v>
      </c>
      <c r="AE14" s="41">
        <v>1.2883385800830829</v>
      </c>
      <c r="AF14" s="41">
        <v>1.2596157220403388</v>
      </c>
      <c r="AG14" s="41">
        <v>1.2312838774229773</v>
      </c>
      <c r="AH14" s="41">
        <v>1.2052186488395942</v>
      </c>
      <c r="AI14" s="41">
        <v>1.1791417679152918</v>
      </c>
      <c r="AJ14" s="41">
        <v>1.1534672679831093</v>
      </c>
      <c r="AK14" s="41">
        <v>1.1278941849368198</v>
      </c>
      <c r="AL14" s="41">
        <v>1.1026226862753798</v>
      </c>
      <c r="AM14" s="41">
        <v>1.0779086206875133</v>
      </c>
      <c r="AN14" s="41">
        <v>1.0536456570163939</v>
      </c>
      <c r="AO14" s="41">
        <v>1.0295957787075471</v>
      </c>
      <c r="AP14" s="41">
        <v>1.0058284268065829</v>
      </c>
      <c r="AQ14" s="41">
        <v>0.98224381433709773</v>
      </c>
      <c r="AR14" s="41">
        <v>0.95866258150675354</v>
      </c>
      <c r="AS14" s="41">
        <v>0.93531319437267035</v>
      </c>
      <c r="AT14" s="41">
        <v>0.91226637174742475</v>
      </c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/>
      <c r="BO14" s="10"/>
      <c r="BP14" s="10"/>
      <c r="BQ14" s="10"/>
      <c r="BR14" s="10"/>
      <c r="BS14" s="10"/>
      <c r="BT14" s="10"/>
      <c r="BU14" s="10"/>
      <c r="BV14" s="10"/>
      <c r="BW14" s="10"/>
    </row>
    <row r="15" spans="1:75" x14ac:dyDescent="0.2">
      <c r="A15" s="2" t="s">
        <v>19</v>
      </c>
      <c r="B15" s="41">
        <v>2.3002228147777366</v>
      </c>
      <c r="C15" s="41">
        <v>2.2072228478610487</v>
      </c>
      <c r="D15" s="41">
        <v>2.5601985159673779</v>
      </c>
      <c r="E15" s="41">
        <v>2.6954768696203528</v>
      </c>
      <c r="F15" s="41">
        <v>2.5265790517959896</v>
      </c>
      <c r="G15" s="41">
        <v>2.529655044288341</v>
      </c>
      <c r="H15" s="41">
        <v>2.6174895907367741</v>
      </c>
      <c r="I15" s="41">
        <v>2.1637849724330058</v>
      </c>
      <c r="J15" s="41">
        <v>2.7035057845088422</v>
      </c>
      <c r="K15" s="41">
        <v>5.3925816863054159</v>
      </c>
      <c r="L15" s="41">
        <v>3.6315547700899358</v>
      </c>
      <c r="M15" s="41">
        <v>3.8776512435248263</v>
      </c>
      <c r="N15" s="41">
        <v>3.4322213436349198</v>
      </c>
      <c r="O15" s="41">
        <v>3.1680580200071216</v>
      </c>
      <c r="P15" s="41">
        <v>2.9331229897122282</v>
      </c>
      <c r="Q15" s="41">
        <v>2.9498857828527556</v>
      </c>
      <c r="R15" s="41">
        <v>3.0465046418920956</v>
      </c>
      <c r="S15" s="41">
        <v>3.2152837151689955</v>
      </c>
      <c r="T15" s="41">
        <v>2.8417104826616009</v>
      </c>
      <c r="U15" s="41">
        <v>3.1782902711567966</v>
      </c>
      <c r="V15" s="41">
        <v>2.8529373402418727</v>
      </c>
      <c r="W15" s="41">
        <v>3.1317069451161195</v>
      </c>
      <c r="X15" s="41">
        <v>3.1729107010130608</v>
      </c>
      <c r="Y15" s="41">
        <v>3.0208517945345066</v>
      </c>
      <c r="Z15" s="41">
        <v>2.8346877940909598</v>
      </c>
      <c r="AA15" s="41">
        <v>2.730391162406133</v>
      </c>
      <c r="AB15" s="41">
        <v>2.6768250367986184</v>
      </c>
      <c r="AC15" s="41">
        <v>2.5889878882279032</v>
      </c>
      <c r="AD15" s="41">
        <v>2.6091016499315942</v>
      </c>
      <c r="AE15" s="41">
        <v>2.3480481009521226</v>
      </c>
      <c r="AF15" s="41">
        <v>2.4187913805863634</v>
      </c>
      <c r="AG15" s="41">
        <v>2.3890024464206183</v>
      </c>
      <c r="AH15" s="41">
        <v>2.3611563446116324</v>
      </c>
      <c r="AI15" s="41">
        <v>2.3351783311617278</v>
      </c>
      <c r="AJ15" s="41">
        <v>2.3102764402944032</v>
      </c>
      <c r="AK15" s="41">
        <v>2.2860365384667669</v>
      </c>
      <c r="AL15" s="41">
        <v>2.2625632231847415</v>
      </c>
      <c r="AM15" s="41">
        <v>2.2401533731747922</v>
      </c>
      <c r="AN15" s="41">
        <v>2.2184626890378469</v>
      </c>
      <c r="AO15" s="41">
        <v>2.1973285843464425</v>
      </c>
      <c r="AP15" s="41">
        <v>2.1765862706387069</v>
      </c>
      <c r="AQ15" s="41">
        <v>2.156173712463465</v>
      </c>
      <c r="AR15" s="41">
        <v>2.1356121321624912</v>
      </c>
      <c r="AS15" s="41">
        <v>2.114970566922123</v>
      </c>
      <c r="AT15" s="41">
        <v>2.0945575341049736</v>
      </c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0"/>
      <c r="BS15" s="10"/>
      <c r="BT15" s="10"/>
      <c r="BU15" s="10"/>
      <c r="BV15" s="10"/>
      <c r="BW15" s="10"/>
    </row>
    <row r="16" spans="1:75" x14ac:dyDescent="0.2">
      <c r="A16" s="2" t="s">
        <v>20</v>
      </c>
      <c r="B16" s="41">
        <v>9.3789613233349023</v>
      </c>
      <c r="C16" s="41">
        <v>9.5529025006164865</v>
      </c>
      <c r="D16" s="41">
        <v>10.178767079734344</v>
      </c>
      <c r="E16" s="41">
        <v>10.450740476896391</v>
      </c>
      <c r="F16" s="41">
        <v>10.261806671482807</v>
      </c>
      <c r="G16" s="41">
        <v>10.272422257371741</v>
      </c>
      <c r="H16" s="41">
        <v>10.361598250267408</v>
      </c>
      <c r="I16" s="41">
        <v>10.188780288535202</v>
      </c>
      <c r="J16" s="41">
        <v>10.891799271840583</v>
      </c>
      <c r="K16" s="41">
        <v>14.858902510046265</v>
      </c>
      <c r="L16" s="41">
        <v>13.283870838655776</v>
      </c>
      <c r="M16" s="41">
        <v>13.543105843107897</v>
      </c>
      <c r="N16" s="41">
        <v>12.732210472135202</v>
      </c>
      <c r="O16" s="41">
        <v>12.68032204753696</v>
      </c>
      <c r="P16" s="41">
        <v>12.543568975098154</v>
      </c>
      <c r="Q16" s="41">
        <v>12.828593804690724</v>
      </c>
      <c r="R16" s="41">
        <v>13.19465274125883</v>
      </c>
      <c r="S16" s="41">
        <v>13.202072371543736</v>
      </c>
      <c r="T16" s="41">
        <v>12.591201278554855</v>
      </c>
      <c r="U16" s="41">
        <v>13.140347291969437</v>
      </c>
      <c r="V16" s="41">
        <v>12.740598368701786</v>
      </c>
      <c r="W16" s="41">
        <v>12.756880728064857</v>
      </c>
      <c r="X16" s="41">
        <v>12.910672372554464</v>
      </c>
      <c r="Y16" s="41">
        <v>12.701892096819666</v>
      </c>
      <c r="Z16" s="41">
        <v>12.407083373973137</v>
      </c>
      <c r="AA16" s="41">
        <v>12.529876765352268</v>
      </c>
      <c r="AB16" s="41">
        <v>12.601880164989975</v>
      </c>
      <c r="AC16" s="41">
        <v>12.623989686114129</v>
      </c>
      <c r="AD16" s="41">
        <v>12.918261215378326</v>
      </c>
      <c r="AE16" s="41">
        <v>12.376715655204809</v>
      </c>
      <c r="AF16" s="41">
        <v>12.593038521103795</v>
      </c>
      <c r="AG16" s="41">
        <v>12.60793195959341</v>
      </c>
      <c r="AH16" s="41">
        <v>12.622279869475451</v>
      </c>
      <c r="AI16" s="41">
        <v>12.628649730136232</v>
      </c>
      <c r="AJ16" s="41">
        <v>12.617923570962549</v>
      </c>
      <c r="AK16" s="41">
        <v>12.604010181823307</v>
      </c>
      <c r="AL16" s="41">
        <v>12.58354443296319</v>
      </c>
      <c r="AM16" s="41">
        <v>12.555476094502374</v>
      </c>
      <c r="AN16" s="41">
        <v>12.509385860022091</v>
      </c>
      <c r="AO16" s="41">
        <v>12.451883868298001</v>
      </c>
      <c r="AP16" s="41">
        <v>12.396584699827416</v>
      </c>
      <c r="AQ16" s="41">
        <v>12.324002644524009</v>
      </c>
      <c r="AR16" s="41">
        <v>12.2426057509202</v>
      </c>
      <c r="AS16" s="41">
        <v>12.154881472135743</v>
      </c>
      <c r="AT16" s="41">
        <v>12.072031949761399</v>
      </c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  <c r="BW16" s="10"/>
    </row>
    <row r="17" spans="1:77" x14ac:dyDescent="0.2">
      <c r="A17" s="2" t="s">
        <v>21</v>
      </c>
      <c r="B17" s="41">
        <v>2.19777140991284</v>
      </c>
      <c r="C17" s="41">
        <v>1.9544498493541205</v>
      </c>
      <c r="D17" s="41">
        <v>1.5734457502484502</v>
      </c>
      <c r="E17" s="41">
        <v>1.3538277543431128</v>
      </c>
      <c r="F17" s="41">
        <v>1.3290254668000991</v>
      </c>
      <c r="G17" s="41">
        <v>1.4320561503573319</v>
      </c>
      <c r="H17" s="41">
        <v>1.6626981726405705</v>
      </c>
      <c r="I17" s="41">
        <v>1.6649723053387788</v>
      </c>
      <c r="J17" s="41">
        <v>1.7256374870263449</v>
      </c>
      <c r="K17" s="41">
        <v>1.3069479810442965</v>
      </c>
      <c r="L17" s="41">
        <v>1.3336102103916945</v>
      </c>
      <c r="M17" s="41">
        <v>1.5020477381264608</v>
      </c>
      <c r="N17" s="41">
        <v>1.3810139178789311</v>
      </c>
      <c r="O17" s="41">
        <v>1.3425638415523342</v>
      </c>
      <c r="P17" s="41">
        <v>1.3322305552895028</v>
      </c>
      <c r="Q17" s="41">
        <v>1.2445245383831904</v>
      </c>
      <c r="R17" s="41">
        <v>1.3047991733410982</v>
      </c>
      <c r="S17" s="41">
        <v>1.3761143219751524</v>
      </c>
      <c r="T17" s="41">
        <v>1.6221580837018346</v>
      </c>
      <c r="U17" s="41">
        <v>1.8621664479127891</v>
      </c>
      <c r="V17" s="41">
        <v>2.1446303737886607</v>
      </c>
      <c r="W17" s="41">
        <v>2.3233543308801967</v>
      </c>
      <c r="X17" s="41">
        <v>2.4520768989007728</v>
      </c>
      <c r="Y17" s="41">
        <v>2.5275301737382967</v>
      </c>
      <c r="Z17" s="41">
        <v>2.5301024717836569</v>
      </c>
      <c r="AA17" s="41">
        <v>2.5019827136173718</v>
      </c>
      <c r="AB17" s="41">
        <v>2.4625503140770131</v>
      </c>
      <c r="AC17" s="41">
        <v>2.4088731099121308</v>
      </c>
      <c r="AD17" s="41">
        <v>2.3417931890150157</v>
      </c>
      <c r="AE17" s="41">
        <v>2.2549165371013125</v>
      </c>
      <c r="AF17" s="41">
        <v>2.1731983973902405</v>
      </c>
      <c r="AG17" s="41">
        <v>2.088430452851656</v>
      </c>
      <c r="AH17" s="41">
        <v>2.0012149078000099</v>
      </c>
      <c r="AI17" s="41">
        <v>1.9120323105439554</v>
      </c>
      <c r="AJ17" s="41">
        <v>1.8202764666165487</v>
      </c>
      <c r="AK17" s="41">
        <v>1.7257922203864886</v>
      </c>
      <c r="AL17" s="41">
        <v>1.6291613370615361</v>
      </c>
      <c r="AM17" s="41">
        <v>1.5295187727576935</v>
      </c>
      <c r="AN17" s="41">
        <v>1.4262485057809646</v>
      </c>
      <c r="AO17" s="41">
        <v>1.3187305891829195</v>
      </c>
      <c r="AP17" s="41">
        <v>1.2071883810776647</v>
      </c>
      <c r="AQ17" s="41">
        <v>1.0913896481677858</v>
      </c>
      <c r="AR17" s="41">
        <v>0.97067275216250848</v>
      </c>
      <c r="AS17" s="41">
        <v>0.8450277526713269</v>
      </c>
      <c r="AT17" s="41">
        <v>0.71454442769224036</v>
      </c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  <c r="BR17" s="10"/>
      <c r="BS17" s="10"/>
      <c r="BT17" s="10"/>
      <c r="BU17" s="10"/>
      <c r="BV17" s="10"/>
      <c r="BW17" s="10"/>
    </row>
    <row r="18" spans="1:77" x14ac:dyDescent="0.2">
      <c r="A18" s="2" t="s">
        <v>22</v>
      </c>
      <c r="B18" s="41">
        <v>17.637611162008405</v>
      </c>
      <c r="C18" s="41">
        <v>17.662920907895561</v>
      </c>
      <c r="D18" s="41">
        <v>18.511018730436678</v>
      </c>
      <c r="E18" s="41">
        <v>19.104782340637353</v>
      </c>
      <c r="F18" s="41">
        <v>19.017525473652395</v>
      </c>
      <c r="G18" s="41">
        <v>19.24242265821394</v>
      </c>
      <c r="H18" s="41">
        <v>19.484238611429738</v>
      </c>
      <c r="I18" s="41">
        <v>19.162689532332909</v>
      </c>
      <c r="J18" s="41">
        <v>20.364921445701178</v>
      </c>
      <c r="K18" s="41">
        <v>24.689381716302247</v>
      </c>
      <c r="L18" s="41">
        <v>23.494077181173356</v>
      </c>
      <c r="M18" s="41">
        <v>23.53368799221289</v>
      </c>
      <c r="N18" s="41">
        <v>22.162633009261693</v>
      </c>
      <c r="O18" s="41">
        <v>20.99747723858977</v>
      </c>
      <c r="P18" s="41">
        <v>20.400945576287217</v>
      </c>
      <c r="Q18" s="41">
        <v>20.567028101506921</v>
      </c>
      <c r="R18" s="41">
        <v>20.942474379789424</v>
      </c>
      <c r="S18" s="41">
        <v>20.86860641596282</v>
      </c>
      <c r="T18" s="41">
        <v>20.510856824587602</v>
      </c>
      <c r="U18" s="41">
        <v>21.435446377390193</v>
      </c>
      <c r="V18" s="41">
        <v>21.281188109477682</v>
      </c>
      <c r="W18" s="41">
        <v>21.04049177360891</v>
      </c>
      <c r="X18" s="41">
        <v>20.909311580265911</v>
      </c>
      <c r="Y18" s="41">
        <v>20.433278972063061</v>
      </c>
      <c r="Z18" s="41">
        <v>19.842200893722652</v>
      </c>
      <c r="AA18" s="41">
        <v>19.594829243985647</v>
      </c>
      <c r="AB18" s="41">
        <v>19.371726777681644</v>
      </c>
      <c r="AC18" s="41">
        <v>19.115504742519292</v>
      </c>
      <c r="AD18" s="41">
        <v>19.143165527390206</v>
      </c>
      <c r="AE18" s="41">
        <v>18.341015891313479</v>
      </c>
      <c r="AF18" s="41">
        <v>18.362032514453233</v>
      </c>
      <c r="AG18" s="41">
        <v>18.209496219832062</v>
      </c>
      <c r="AH18" s="41">
        <v>18.061732229657441</v>
      </c>
      <c r="AI18" s="41">
        <v>17.908763149608195</v>
      </c>
      <c r="AJ18" s="41">
        <v>17.738765123212882</v>
      </c>
      <c r="AK18" s="41">
        <v>17.564373444347627</v>
      </c>
      <c r="AL18" s="41">
        <v>17.382273271958731</v>
      </c>
      <c r="AM18" s="41">
        <v>17.190220673549263</v>
      </c>
      <c r="AN18" s="41">
        <v>16.976771280468864</v>
      </c>
      <c r="AO18" s="41">
        <v>16.747773903950485</v>
      </c>
      <c r="AP18" s="41">
        <v>16.517717985387186</v>
      </c>
      <c r="AQ18" s="41">
        <v>16.266713152711095</v>
      </c>
      <c r="AR18" s="41">
        <v>16.001962180650608</v>
      </c>
      <c r="AS18" s="41">
        <v>15.726562879408657</v>
      </c>
      <c r="AT18" s="41">
        <v>15.452115943057143</v>
      </c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/>
      <c r="BQ18" s="11"/>
      <c r="BR18" s="11"/>
      <c r="BS18" s="11"/>
      <c r="BT18" s="11"/>
      <c r="BU18" s="11"/>
      <c r="BV18" s="11"/>
      <c r="BW18" s="11"/>
      <c r="BX18" s="11"/>
      <c r="BY18" s="11"/>
    </row>
    <row r="19" spans="1:77" x14ac:dyDescent="0.2">
      <c r="A19" s="2" t="s">
        <v>23</v>
      </c>
      <c r="B19" s="41">
        <v>2.3262472262896501</v>
      </c>
      <c r="C19" s="41">
        <v>1.2129766991058606</v>
      </c>
      <c r="D19" s="41">
        <v>-1.454297611113581</v>
      </c>
      <c r="E19" s="41">
        <v>-3.3413515791799435</v>
      </c>
      <c r="F19" s="41">
        <v>-3.4243067473707414</v>
      </c>
      <c r="G19" s="41">
        <v>-2.4796693682173649</v>
      </c>
      <c r="H19" s="41">
        <v>-1.8238001928190206</v>
      </c>
      <c r="I19" s="41">
        <v>-1.1302633271602291</v>
      </c>
      <c r="J19" s="41">
        <v>-3.1329267171001609</v>
      </c>
      <c r="K19" s="41">
        <v>-9.9698015868315117</v>
      </c>
      <c r="L19" s="41">
        <v>-8.7931647747839303</v>
      </c>
      <c r="M19" s="41">
        <v>-8.4884821585699193</v>
      </c>
      <c r="N19" s="41">
        <v>-6.8106013902373652</v>
      </c>
      <c r="O19" s="41">
        <v>-4.1300894830454551</v>
      </c>
      <c r="P19" s="41">
        <v>-2.8197627122870914</v>
      </c>
      <c r="Q19" s="41">
        <v>-2.4446840222708079</v>
      </c>
      <c r="R19" s="41">
        <v>-3.1781135989345075</v>
      </c>
      <c r="S19" s="41">
        <v>-3.4874288753089906</v>
      </c>
      <c r="T19" s="41">
        <v>-3.8891761059136334</v>
      </c>
      <c r="U19" s="41">
        <v>-5.1168384820171244</v>
      </c>
      <c r="V19" s="41">
        <v>-4.8373480076941613</v>
      </c>
      <c r="W19" s="41">
        <v>-4.395993578359243</v>
      </c>
      <c r="X19" s="41">
        <v>-4.0358229238186238</v>
      </c>
      <c r="Y19" s="41">
        <v>-3.2320480444638409</v>
      </c>
      <c r="Z19" s="41">
        <v>-2.2473940073347562</v>
      </c>
      <c r="AA19" s="41">
        <v>-1.8279407241399301</v>
      </c>
      <c r="AB19" s="41">
        <v>-1.4901589212841384</v>
      </c>
      <c r="AC19" s="41">
        <v>-1.1464508905605502</v>
      </c>
      <c r="AD19" s="41">
        <v>-0.94390605700945263</v>
      </c>
      <c r="AE19" s="41">
        <v>-0.38271064481137423</v>
      </c>
      <c r="AF19" s="41">
        <v>-0.4021643469043118</v>
      </c>
      <c r="AG19" s="41">
        <v>-0.23727102702108321</v>
      </c>
      <c r="AH19" s="41">
        <v>-7.3726843980212245E-2</v>
      </c>
      <c r="AI19" s="41">
        <v>9.9113910961427729E-2</v>
      </c>
      <c r="AJ19" s="41">
        <v>0.32447905373751906</v>
      </c>
      <c r="AK19" s="41">
        <v>0.49594347848801884</v>
      </c>
      <c r="AL19" s="41">
        <v>0.70746499565610355</v>
      </c>
      <c r="AM19" s="41">
        <v>0.93304773235400906</v>
      </c>
      <c r="AN19" s="41">
        <v>1.1847461422727013</v>
      </c>
      <c r="AO19" s="41">
        <v>1.4575548045726072</v>
      </c>
      <c r="AP19" s="41">
        <v>1.7283021579825308</v>
      </c>
      <c r="AQ19" s="41">
        <v>2.0230460553742171</v>
      </c>
      <c r="AR19" s="41">
        <v>2.3345114306553323</v>
      </c>
      <c r="AS19" s="41">
        <v>2.6602878665381962</v>
      </c>
      <c r="AT19" s="41">
        <v>2.9883080912583031</v>
      </c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  <c r="BV19" s="10"/>
      <c r="BW19" s="10"/>
    </row>
    <row r="20" spans="1:77" x14ac:dyDescent="0.2">
      <c r="A20" s="2" t="s">
        <v>24</v>
      </c>
      <c r="B20" s="41">
        <v>4.5240186362024897</v>
      </c>
      <c r="C20" s="41">
        <v>3.1674265484599813</v>
      </c>
      <c r="D20" s="41">
        <v>0.11914813913486921</v>
      </c>
      <c r="E20" s="41">
        <v>-1.9875238248368308</v>
      </c>
      <c r="F20" s="41">
        <v>-2.0952812805706422</v>
      </c>
      <c r="G20" s="41">
        <v>-1.047613217860033</v>
      </c>
      <c r="H20" s="41">
        <v>-0.1611020201784501</v>
      </c>
      <c r="I20" s="41">
        <v>0.53470897817854968</v>
      </c>
      <c r="J20" s="41">
        <v>-1.407289230073816</v>
      </c>
      <c r="K20" s="41">
        <v>-8.6628536057872161</v>
      </c>
      <c r="L20" s="41">
        <v>-7.4595545643922359</v>
      </c>
      <c r="M20" s="41">
        <v>-6.9864344204434587</v>
      </c>
      <c r="N20" s="41">
        <v>-5.4295874723584339</v>
      </c>
      <c r="O20" s="41">
        <v>-2.7875256414931209</v>
      </c>
      <c r="P20" s="41">
        <v>-1.4875321569975886</v>
      </c>
      <c r="Q20" s="41">
        <v>-1.2001594838876175</v>
      </c>
      <c r="R20" s="41">
        <v>-1.8733144255934093</v>
      </c>
      <c r="S20" s="41">
        <v>-2.1113145533338384</v>
      </c>
      <c r="T20" s="41">
        <v>-2.2670180222117988</v>
      </c>
      <c r="U20" s="41">
        <v>-3.2546720341043356</v>
      </c>
      <c r="V20" s="41">
        <v>-2.6927176339055006</v>
      </c>
      <c r="W20" s="41">
        <v>-2.0726392474790463</v>
      </c>
      <c r="X20" s="41">
        <v>-1.583746024917851</v>
      </c>
      <c r="Y20" s="41">
        <v>-0.70451787072554417</v>
      </c>
      <c r="Z20" s="41">
        <v>0.28270846444890063</v>
      </c>
      <c r="AA20" s="41">
        <v>0.67404198947744165</v>
      </c>
      <c r="AB20" s="41">
        <v>0.97239139279287468</v>
      </c>
      <c r="AC20" s="41">
        <v>1.2624222193515806</v>
      </c>
      <c r="AD20" s="41">
        <v>1.397887132005563</v>
      </c>
      <c r="AE20" s="41">
        <v>1.8722058922899383</v>
      </c>
      <c r="AF20" s="41">
        <v>1.7710340504859285</v>
      </c>
      <c r="AG20" s="41">
        <v>1.8511594258305728</v>
      </c>
      <c r="AH20" s="41">
        <v>1.9274880638197975</v>
      </c>
      <c r="AI20" s="41">
        <v>2.011146221505383</v>
      </c>
      <c r="AJ20" s="41">
        <v>2.1447555203540678</v>
      </c>
      <c r="AK20" s="41">
        <v>2.2217356988745074</v>
      </c>
      <c r="AL20" s="41">
        <v>2.3366263327176395</v>
      </c>
      <c r="AM20" s="41">
        <v>2.4625665051117025</v>
      </c>
      <c r="AN20" s="41">
        <v>2.6109946480536657</v>
      </c>
      <c r="AO20" s="41">
        <v>2.7762853937555265</v>
      </c>
      <c r="AP20" s="41">
        <v>2.9354905390601953</v>
      </c>
      <c r="AQ20" s="41">
        <v>3.1144357035420027</v>
      </c>
      <c r="AR20" s="41">
        <v>3.3051841828178405</v>
      </c>
      <c r="AS20" s="41">
        <v>3.5053156192095232</v>
      </c>
      <c r="AT20" s="41">
        <v>3.7028525189505435</v>
      </c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  <c r="BS20" s="10"/>
      <c r="BT20" s="10"/>
      <c r="BU20" s="10"/>
      <c r="BV20" s="10"/>
      <c r="BW20" s="10"/>
    </row>
    <row r="21" spans="1:77" x14ac:dyDescent="0.2">
      <c r="A21" s="2" t="s">
        <v>25</v>
      </c>
      <c r="B21" s="41">
        <v>33.629690897933116</v>
      </c>
      <c r="C21" s="41">
        <v>31.488544069442714</v>
      </c>
      <c r="D21" s="41">
        <v>32.607260652229151</v>
      </c>
      <c r="E21" s="41">
        <v>34.633360827762736</v>
      </c>
      <c r="F21" s="41">
        <v>35.647507640308561</v>
      </c>
      <c r="G21" s="41">
        <v>35.765521795886421</v>
      </c>
      <c r="H21" s="41">
        <v>35.456077503272105</v>
      </c>
      <c r="I21" s="41">
        <v>35.38086337008906</v>
      </c>
      <c r="J21" s="41">
        <v>39.644854901205363</v>
      </c>
      <c r="K21" s="41">
        <v>52.784357913263655</v>
      </c>
      <c r="L21" s="41">
        <v>61.324800595638706</v>
      </c>
      <c r="M21" s="41">
        <v>66.171770992233903</v>
      </c>
      <c r="N21" s="41">
        <v>70.68436421181228</v>
      </c>
      <c r="O21" s="41">
        <v>72.832275688084181</v>
      </c>
      <c r="P21" s="41">
        <v>74.362637445573455</v>
      </c>
      <c r="Q21" s="41">
        <v>73.142629674490195</v>
      </c>
      <c r="R21" s="41">
        <v>77.014560721495755</v>
      </c>
      <c r="S21" s="41">
        <v>76.866345886666181</v>
      </c>
      <c r="T21" s="41">
        <v>78.616253421593825</v>
      </c>
      <c r="U21" s="41">
        <v>80.029412574064267</v>
      </c>
      <c r="V21" s="41">
        <v>80.981350460561188</v>
      </c>
      <c r="W21" s="41">
        <v>81.527959530309673</v>
      </c>
      <c r="X21" s="41">
        <v>81.691855122339746</v>
      </c>
      <c r="Y21" s="41">
        <v>81.031451659887011</v>
      </c>
      <c r="Z21" s="41">
        <v>79.398497018074792</v>
      </c>
      <c r="AA21" s="41">
        <v>77.451356083004526</v>
      </c>
      <c r="AB21" s="41">
        <v>75.307613740358292</v>
      </c>
      <c r="AC21" s="41">
        <v>72.956127898525907</v>
      </c>
      <c r="AD21" s="41">
        <v>70.505827611137335</v>
      </c>
      <c r="AE21" s="41">
        <v>67.592075084113674</v>
      </c>
      <c r="AF21" s="41">
        <v>64.871557882296216</v>
      </c>
      <c r="AG21" s="41">
        <v>62.125704909963531</v>
      </c>
      <c r="AH21" s="41">
        <v>59.349460733239447</v>
      </c>
      <c r="AI21" s="41">
        <v>56.542008645072706</v>
      </c>
      <c r="AJ21" s="41">
        <v>53.656383139647566</v>
      </c>
      <c r="AK21" s="41">
        <v>50.73558268704398</v>
      </c>
      <c r="AL21" s="41">
        <v>47.745478578829079</v>
      </c>
      <c r="AM21" s="41">
        <v>44.670255818220696</v>
      </c>
      <c r="AN21" s="41">
        <v>41.483237855448685</v>
      </c>
      <c r="AO21" s="41">
        <v>38.166773490237453</v>
      </c>
      <c r="AP21" s="41">
        <v>34.737581510953873</v>
      </c>
      <c r="AQ21" s="41">
        <v>31.174686834895095</v>
      </c>
      <c r="AR21" s="41">
        <v>27.461409936623731</v>
      </c>
      <c r="AS21" s="41">
        <v>23.598023029741981</v>
      </c>
      <c r="AT21" s="41">
        <v>19.592710944329813</v>
      </c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  <c r="BS21" s="10"/>
      <c r="BT21" s="10"/>
      <c r="BU21" s="10"/>
      <c r="BV21" s="10"/>
      <c r="BW21" s="10"/>
    </row>
    <row r="22" spans="1:77" x14ac:dyDescent="0.2"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  <c r="BO22" s="10"/>
      <c r="BP22" s="10"/>
      <c r="BQ22" s="10"/>
      <c r="BR22" s="10"/>
      <c r="BS22" s="10"/>
      <c r="BT22" s="10"/>
      <c r="BU22" s="10"/>
      <c r="BV22" s="10"/>
      <c r="BW22" s="10"/>
    </row>
    <row r="23" spans="1:77" x14ac:dyDescent="0.2"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  <c r="BN23" s="10"/>
      <c r="BO23" s="10"/>
      <c r="BP23" s="10"/>
      <c r="BQ23" s="10"/>
      <c r="BR23" s="10"/>
      <c r="BS23" s="10"/>
      <c r="BT23" s="10"/>
      <c r="BU23" s="10"/>
      <c r="BV23" s="10"/>
      <c r="BW23" s="10"/>
    </row>
    <row r="24" spans="1:77" x14ac:dyDescent="0.2">
      <c r="A24" s="25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  <c r="BN24" s="10"/>
      <c r="BO24" s="10"/>
      <c r="BP24" s="10"/>
      <c r="BQ24" s="10"/>
      <c r="BR24" s="10"/>
      <c r="BS24" s="10"/>
      <c r="BT24" s="10"/>
      <c r="BU24" s="10"/>
      <c r="BV24" s="10"/>
      <c r="BW24" s="10"/>
    </row>
    <row r="25" spans="1:77" x14ac:dyDescent="0.2">
      <c r="A25" s="25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  <c r="BN25" s="10"/>
      <c r="BO25" s="10"/>
      <c r="BP25" s="10"/>
      <c r="BQ25" s="10"/>
      <c r="BR25" s="10"/>
      <c r="BS25" s="10"/>
      <c r="BT25" s="10"/>
      <c r="BU25" s="10"/>
      <c r="BV25" s="10"/>
      <c r="BW25" s="10"/>
    </row>
    <row r="26" spans="1:77" x14ac:dyDescent="0.2">
      <c r="A26" s="25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10"/>
      <c r="BN26" s="10"/>
      <c r="BO26" s="10"/>
      <c r="BP26" s="10"/>
      <c r="BQ26" s="10"/>
      <c r="BR26" s="10"/>
      <c r="BS26" s="10"/>
      <c r="BT26" s="10"/>
      <c r="BU26" s="10"/>
      <c r="BV26" s="10"/>
      <c r="BW26" s="10"/>
    </row>
    <row r="27" spans="1:77" x14ac:dyDescent="0.2">
      <c r="A27" s="25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/>
      <c r="BQ27" s="10"/>
      <c r="BR27" s="10"/>
      <c r="BS27" s="10"/>
      <c r="BT27" s="10"/>
      <c r="BU27" s="10"/>
      <c r="BV27" s="10"/>
      <c r="BW27" s="10"/>
    </row>
    <row r="28" spans="1:77" x14ac:dyDescent="0.2">
      <c r="A28" s="26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/>
      <c r="BQ28" s="10"/>
      <c r="BR28" s="10"/>
      <c r="BS28" s="10"/>
      <c r="BT28" s="10"/>
      <c r="BU28" s="10"/>
      <c r="BV28" s="10"/>
      <c r="BW28" s="10"/>
    </row>
  </sheetData>
  <pageMargins left="0.5" right="0.45" top="0.5" bottom="0.5" header="0" footer="0"/>
  <pageSetup scale="18" orientation="landscape" r:id="rId1"/>
  <headerFooter alignWithMargins="0">
    <oddFooter>&amp;L&amp;F&amp;R&amp;D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Summary</vt:lpstr>
      <vt:lpstr>Baseline</vt:lpstr>
      <vt:lpstr>2020 Policy</vt:lpstr>
      <vt:lpstr>0% Health</vt:lpstr>
      <vt:lpstr>1.5% Health</vt:lpstr>
      <vt:lpstr>DiscwithInflation</vt:lpstr>
      <vt:lpstr>DiscwithGDP</vt:lpstr>
      <vt:lpstr>RevenueConstantPercentofGDP</vt:lpstr>
      <vt:lpstr>HighProd</vt:lpstr>
      <vt:lpstr>LowProd</vt:lpstr>
      <vt:lpstr>Pessimistic</vt:lpstr>
      <vt:lpstr>Optimistic</vt:lpstr>
    </vt:vector>
  </TitlesOfParts>
  <Company>EOP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 Taylor (OMB)</dc:creator>
  <cp:lastModifiedBy>Lauer, Eric</cp:lastModifiedBy>
  <dcterms:created xsi:type="dcterms:W3CDTF">2011-01-31T20:10:52Z</dcterms:created>
  <dcterms:modified xsi:type="dcterms:W3CDTF">2019-03-14T18:50:00Z</dcterms:modified>
</cp:coreProperties>
</file>